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8"/>
  <workbookPr/>
  <mc:AlternateContent xmlns:mc="http://schemas.openxmlformats.org/markup-compatibility/2006">
    <mc:Choice Requires="x15">
      <x15ac:absPath xmlns:x15ac="http://schemas.microsoft.com/office/spreadsheetml/2010/11/ac" url="/Users/homemac/Downloads/"/>
    </mc:Choice>
  </mc:AlternateContent>
  <xr:revisionPtr revIDLastSave="0" documentId="13_ncr:1_{354D0A16-FF57-164F-BD4F-1E9B7F0E759D}" xr6:coauthVersionLast="47" xr6:coauthVersionMax="47" xr10:uidLastSave="{00000000-0000-0000-0000-000000000000}"/>
  <bookViews>
    <workbookView xWindow="0" yWindow="680" windowWidth="30240" windowHeight="1896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4" i="1" l="1"/>
  <c r="F74" i="1"/>
  <c r="G73" i="1"/>
  <c r="F73" i="1"/>
  <c r="G72" i="1"/>
  <c r="F72" i="1"/>
  <c r="G71" i="1"/>
  <c r="F71" i="1"/>
  <c r="G70" i="1"/>
  <c r="F70" i="1"/>
  <c r="G69" i="1"/>
  <c r="F69" i="1"/>
  <c r="G67" i="1"/>
  <c r="F67" i="1"/>
  <c r="G65" i="1"/>
  <c r="F65" i="1"/>
  <c r="G64" i="1"/>
  <c r="F64" i="1"/>
  <c r="G62" i="1"/>
  <c r="F62" i="1"/>
  <c r="G61" i="1"/>
  <c r="G60" i="1"/>
  <c r="G59" i="1"/>
  <c r="G58" i="1"/>
  <c r="F58" i="1"/>
  <c r="G57" i="1"/>
  <c r="F57" i="1"/>
  <c r="G56" i="1"/>
  <c r="F56" i="1"/>
  <c r="G55" i="1"/>
  <c r="F55" i="1"/>
  <c r="G54" i="1"/>
  <c r="F54" i="1"/>
  <c r="G53" i="1"/>
  <c r="F53" i="1"/>
  <c r="G52" i="1"/>
  <c r="F52" i="1"/>
  <c r="G50" i="1"/>
  <c r="F50" i="1"/>
  <c r="G49" i="1"/>
  <c r="F49" i="1"/>
  <c r="G48" i="1"/>
  <c r="F48" i="1"/>
  <c r="G46" i="1"/>
  <c r="F46" i="1"/>
  <c r="G43" i="1"/>
  <c r="F43" i="1"/>
  <c r="G41" i="1"/>
  <c r="F41" i="1"/>
  <c r="G40" i="1"/>
  <c r="F40" i="1"/>
  <c r="G39" i="1"/>
  <c r="F39" i="1"/>
  <c r="G38" i="1"/>
  <c r="F38" i="1"/>
  <c r="G37" i="1"/>
  <c r="F37" i="1"/>
  <c r="G36" i="1"/>
  <c r="F36" i="1"/>
  <c r="G35" i="1"/>
  <c r="F35" i="1"/>
  <c r="G34" i="1"/>
  <c r="F34" i="1"/>
  <c r="G32" i="1"/>
  <c r="F32" i="1"/>
  <c r="G31" i="1"/>
  <c r="F31" i="1"/>
  <c r="G30" i="1"/>
  <c r="F30" i="1"/>
  <c r="G29" i="1"/>
  <c r="F29" i="1"/>
  <c r="G28" i="1"/>
  <c r="F28" i="1"/>
  <c r="G27" i="1"/>
  <c r="F27" i="1"/>
  <c r="G26" i="1"/>
  <c r="F26" i="1"/>
  <c r="G25" i="1"/>
  <c r="F25" i="1"/>
  <c r="G24" i="1"/>
  <c r="F24" i="1"/>
  <c r="G23" i="1"/>
  <c r="F23" i="1"/>
  <c r="G22" i="1"/>
  <c r="F22" i="1"/>
  <c r="G20" i="1"/>
  <c r="F20" i="1"/>
  <c r="G19" i="1"/>
  <c r="F19" i="1"/>
  <c r="G18" i="1"/>
  <c r="F18" i="1"/>
  <c r="G17" i="1"/>
  <c r="F17" i="1"/>
  <c r="G16" i="1"/>
  <c r="F16" i="1"/>
  <c r="G15" i="1"/>
  <c r="F15" i="1"/>
  <c r="G14" i="1"/>
  <c r="F14" i="1"/>
  <c r="G13" i="1"/>
  <c r="F13" i="1"/>
  <c r="G12" i="1"/>
  <c r="F12" i="1"/>
  <c r="G11" i="1"/>
  <c r="F11" i="1"/>
  <c r="G10" i="1"/>
  <c r="G75" i="1" s="1"/>
  <c r="F10" i="1"/>
  <c r="G76" i="1" l="1"/>
  <c r="G77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H71" authorId="0" shapeId="0" xr:uid="{12BC1D8A-24A1-453A-9C83-8516365E4BD5}">
      <text>
        <r>
          <rPr>
            <b/>
            <sz val="9"/>
            <color rgb="FF000000"/>
            <rFont val="Tahoma"/>
            <family val="2"/>
          </rPr>
          <t>HP:</t>
        </r>
        <r>
          <rPr>
            <sz val="11"/>
            <color rgb="FF000000"/>
            <rFont val="Calibri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Минимальный заказ - 3 литра</t>
        </r>
      </text>
    </comment>
  </commentList>
</comments>
</file>

<file path=xl/sharedStrings.xml><?xml version="1.0" encoding="utf-8"?>
<sst xmlns="http://schemas.openxmlformats.org/spreadsheetml/2006/main" count="84" uniqueCount="84">
  <si>
    <t>Дата мероприятия</t>
  </si>
  <si>
    <t>Формат мероприятия</t>
  </si>
  <si>
    <t>ФИО, контакты заказчика</t>
  </si>
  <si>
    <t>Время готовности для заказчика</t>
  </si>
  <si>
    <t>Количество персон</t>
  </si>
  <si>
    <t>Дополнительная  информация</t>
  </si>
  <si>
    <t>Наименование блюд</t>
  </si>
  <si>
    <t>Цена, руб.</t>
  </si>
  <si>
    <t>Вес, гр./мл.</t>
  </si>
  <si>
    <t>Кол-во</t>
  </si>
  <si>
    <t>Выход, гр./мл.</t>
  </si>
  <si>
    <t>Итого, руб.</t>
  </si>
  <si>
    <t>Время подачи</t>
  </si>
  <si>
    <t>Комментарий</t>
  </si>
  <si>
    <t xml:space="preserve"> Фуршетные закуски (минимальный заказ от 10 шт.)</t>
  </si>
  <si>
    <t>Брускета с бужениной ( багет, горчица, буженина, огурец маринованный)</t>
  </si>
  <si>
    <t>Брускетта с лососем (багет, крем-чиз, лосось слабосоленый, маслины)</t>
  </si>
  <si>
    <t>Брускетта с ростбифом ( багет, ростбиф, горчица, лук маринованный, каперсы)</t>
  </si>
  <si>
    <t>Брускетта со сливочным сыром и печеным перцем (багет, крем-чиз, перец печеный, апельсин)</t>
  </si>
  <si>
    <t>Брускетта цезарь с креветками (багет, соус цезарь, креветка, черри, лист салата, пармезан)</t>
  </si>
  <si>
    <t>Брускетта цезарь с курицей (багет, соус цезарь, куриное филе, черри, лист салата, пармезан)</t>
  </si>
  <si>
    <t>Канапе греческий (фета, маслина, огурец, черри, перец)</t>
  </si>
  <si>
    <t>Канапе капрезо (сыр моцарелла, черри, бальзамический крем)</t>
  </si>
  <si>
    <t>Канапе овощное (по-сезону)</t>
  </si>
  <si>
    <t>Канапе с пепперони (бородинский хлеб, горчица, пепперони, огурец маринованный)</t>
  </si>
  <si>
    <t>Канапе фруктовое (по-сезону)</t>
  </si>
  <si>
    <t>Холодные закуски</t>
  </si>
  <si>
    <t>Ассорти рулетиков из блинов с лососем (блины, лосось слабосоленый, крем-чиз, огурец свежий)</t>
  </si>
  <si>
    <t>Ассорти соленья (огурцы,томаты, перец острый, капуста, черемша, лук, зелень.)</t>
  </si>
  <si>
    <t xml:space="preserve">Буженина </t>
  </si>
  <si>
    <t xml:space="preserve">Лосось слабосоленый </t>
  </si>
  <si>
    <t>Сельдь пряного посола (сельдь пряного посола, картофель, лук , зелень)</t>
  </si>
  <si>
    <t>Мясное плато (язык говяжий, ветчина, салями, курица гриль, горчица, хрен, маслины, зелень)</t>
  </si>
  <si>
    <t>Овощное плато (по сезону)</t>
  </si>
  <si>
    <t xml:space="preserve">Ростбиф </t>
  </si>
  <si>
    <t xml:space="preserve">Язык </t>
  </si>
  <si>
    <t>Сырное плато (пармезан, фета, чеддер, камамбер, виноград, орехи, мед)</t>
  </si>
  <si>
    <t>Фруктовое плато (по сезону)</t>
  </si>
  <si>
    <t>Салаты</t>
  </si>
  <si>
    <t>Оливье с лососем (лосось, картофель, морковь, огурцы свежие, огурцы солёные, горошек свежий, майонез , яйцо домашнее)</t>
  </si>
  <si>
    <t>Оливье с языком  (язык говяжий, картофель, морковь, огурцы свежие, огурцы солёные, горошек свежий, майонез , яйцо домашнее)</t>
  </si>
  <si>
    <t>Салат блинный с языком (язык, блины, огурец свежий, яйцо, майонез)</t>
  </si>
  <si>
    <t>Салат греческий (томаты, огурцы, перец красный, листья салата, маслины, фета, заправка, красный лук)</t>
  </si>
  <si>
    <t>Салат с лососем и апельсином (лосось, апельсин, микс салата, семечки тыквенные, соус песто, томаты черри)</t>
  </si>
  <si>
    <t>Цезарь с креветками (соус цезарь, креветки, черри, лист салата, пармезан, хлебные чипсы)</t>
  </si>
  <si>
    <t>Цезарь с курицей (соус цезарь, филе куриное, черри, лист салата, пармезан, хлебные чипсы)</t>
  </si>
  <si>
    <t>Цезарь с лососем (соус цезарь, лосось слабосоленый, черри, лист салата, пармезан, хлебные чипсы)</t>
  </si>
  <si>
    <t>Горячие закуски</t>
  </si>
  <si>
    <t>Жульен из курицы в тарталетках  (куриное филе, шампиньоны, сливки, лук репчатый, пармезан, тарталетка)</t>
  </si>
  <si>
    <t>Мини шашлычки с креветками и ананасом (креветка, ананас, перец)</t>
  </si>
  <si>
    <t>Мини шашлычки с курицей (куриное филе, кабачки, перец)</t>
  </si>
  <si>
    <t>Мини шашлычки с овощами (перец, кабачки, баклажан)</t>
  </si>
  <si>
    <t xml:space="preserve">Фри-меню </t>
  </si>
  <si>
    <t>Картофель фри  с кетчупом 150\30гр</t>
  </si>
  <si>
    <t>Наггетсы с кетчупом 150\30гр</t>
  </si>
  <si>
    <t>Сырные шарики с соусом цезарь 150\30гр</t>
  </si>
  <si>
    <t>Горячие блюда</t>
  </si>
  <si>
    <t>Куриный рулет в беконе с мятым картофелем (100\150\30гр) (куриное филе, бекон, крем-чиз, картофель, зелень, масло сливочное)</t>
  </si>
  <si>
    <t>Медальоны из свинины в беконе с гратеном (100\100\30гр) (свинная вырезка, бекон, картофель, сыр, сливки)</t>
  </si>
  <si>
    <t>Мясное ассорти на гриле (шашлыки из курицы, шашлыки из свинной шеи, ассорти колбас, овощи гриль, картофель, соус шашлычный, соус чесночный, пита)</t>
  </si>
  <si>
    <t>Стейк из куриного бедра с овощами гриль (100\150\30гр) (куриное бедро, кабачки, баклажаны, кукуруза, шампиньон, перец)</t>
  </si>
  <si>
    <t>Стейк из свинной шеи с картофелем по-деревенски (100\150\30гр) (свинная шея, картофель)</t>
  </si>
  <si>
    <t>Стейк из стриплойн с картофелем беби (150\120\30гр) (стейк из говядины тонкий край, картофель беби)</t>
  </si>
  <si>
    <t>Колбаски гриль 160\100\30\50\30  (колбаски,картофель, лук маринованный, салат коул-слоу,соус шашлычный)</t>
  </si>
  <si>
    <t>Форель радужная 1 шт с глазированными томатами черри (форель,томаты черри, майонезно-горчичный соус, лимон, зелень)</t>
  </si>
  <si>
    <t>Сибас 1 шт с глазированными томатами черри (форель,томаты черри, майонезно-горчичный соус, лимон, зелень)</t>
  </si>
  <si>
    <t>Стейк из филе лосося с икорносливочным соусом и пюре из батата 150\120\30.</t>
  </si>
  <si>
    <t>Судак в сливочном соусе со шпинатом (100\100гр) (филе судака, шпинат, сливки)</t>
  </si>
  <si>
    <t>Плов</t>
  </si>
  <si>
    <t>Плов куриный с питой и шашлычным соусом (рис, курица, лук, морковь, чеснок, специи)</t>
  </si>
  <si>
    <t>Плов из говядины с питой и шашлычным соусом (рис, говядина, лук, морковь, чеснок, специи)</t>
  </si>
  <si>
    <t>Выпечка</t>
  </si>
  <si>
    <t xml:space="preserve">Пита   </t>
  </si>
  <si>
    <t>Напитки</t>
  </si>
  <si>
    <t>Сок в асс-те.</t>
  </si>
  <si>
    <t>Лимонад в асс-те.</t>
  </si>
  <si>
    <t>Морс в асс-те.</t>
  </si>
  <si>
    <t>Вода (газ.\без газа) бутылочная.</t>
  </si>
  <si>
    <t>Чай классический в асс-те.</t>
  </si>
  <si>
    <t>Чай авторский в асс-те.</t>
  </si>
  <si>
    <t>Под итог:</t>
  </si>
  <si>
    <t>Сервисный сбор 10%</t>
  </si>
  <si>
    <t>Итого к оплате:</t>
  </si>
  <si>
    <t xml:space="preserve">г. Екатеринбург, ул. Норильская 80
Уют-клуб "ТЕПЛО"
Тел: +7 922 115-72-41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</si>
</sst>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\ ##0\ [$₽]"/>
    <numFmt numFmtId="165" formatCode="#\ ##0\ [$₽];\-#\ ##0\ [$₽]"/>
    <numFmt numFmtId="166" formatCode="_-* #\ ##0.00\ [$₽]_-;\-* #\ ##0.00\ [$₽]_-;_-* \-??\ [$₽]_-;_-@"/>
  </numFmts>
  <fonts count="21" x14ac:knownFonts="1">
    <font>
      <sz val="11"/>
      <color theme="1"/>
      <name val="Calibri"/>
      <family val="2"/>
      <scheme val="minor"/>
    </font>
    <font>
      <sz val="11"/>
      <name val="Calibri"/>
      <family val="2"/>
    </font>
    <font>
      <sz val="11"/>
      <color rgb="FF000000"/>
      <name val="Arial"/>
      <family val="2"/>
    </font>
    <font>
      <sz val="11"/>
      <color theme="1"/>
      <name val="Arial"/>
      <family val="2"/>
    </font>
    <font>
      <b/>
      <sz val="11"/>
      <color rgb="FF00000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0"/>
      <color rgb="FF000000"/>
      <name val="Arial"/>
      <family val="2"/>
    </font>
    <font>
      <sz val="11"/>
      <color rgb="FF000000"/>
      <name val="Arial"/>
      <family val="2"/>
      <charset val="204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b/>
      <sz val="13"/>
      <name val="Arial"/>
      <family val="2"/>
    </font>
    <font>
      <sz val="13"/>
      <name val="Arial"/>
      <family val="2"/>
    </font>
    <font>
      <b/>
      <sz val="12"/>
      <color rgb="FFFF0000"/>
      <name val="Arial"/>
      <family val="2"/>
    </font>
    <font>
      <b/>
      <sz val="9"/>
      <color rgb="FF000000"/>
      <name val="Tahoma"/>
      <family val="2"/>
    </font>
    <font>
      <sz val="11"/>
      <color rgb="FF000000"/>
      <name val="Calibri"/>
      <family val="2"/>
    </font>
    <font>
      <sz val="9"/>
      <color rgb="FF000000"/>
      <name val="Tahoma"/>
      <family val="2"/>
    </font>
    <font>
      <sz val="16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FFFFC000"/>
      </patternFill>
    </fill>
    <fill>
      <patternFill patternType="solid">
        <fgColor rgb="FFFFFFFF"/>
      </patternFill>
    </fill>
    <fill>
      <patternFill patternType="solid">
        <fgColor theme="0"/>
      </patternFill>
    </fill>
    <fill>
      <patternFill patternType="solid">
        <fgColor rgb="FF92D050"/>
      </patternFill>
    </fill>
  </fills>
  <borders count="51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A9A9A9"/>
      </top>
      <bottom style="thin">
        <color rgb="FFA9A9A9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A9A9A9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A9A9A9"/>
      </top>
      <bottom style="thin">
        <color rgb="FFA9A9A9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A9A9A9"/>
      </top>
      <bottom/>
      <diagonal/>
    </border>
    <border>
      <left style="medium">
        <color rgb="FF000000"/>
      </left>
      <right style="thin">
        <color rgb="FFA9A9A9"/>
      </right>
      <top style="thin">
        <color rgb="FFA9A9A9"/>
      </top>
      <bottom style="thin">
        <color rgb="FFA9A9A9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0" fontId="1" fillId="0" borderId="0" applyFill="0" applyBorder="0"/>
  </cellStyleXfs>
  <cellXfs count="148">
    <xf numFmtId="0" fontId="0" fillId="0" borderId="0" xfId="0"/>
    <xf numFmtId="0" fontId="3" fillId="0" borderId="0" xfId="1" applyFont="1"/>
    <xf numFmtId="0" fontId="5" fillId="2" borderId="7" xfId="1" applyFont="1" applyFill="1" applyBorder="1" applyAlignment="1">
      <alignment horizontal="center" vertical="center" wrapText="1"/>
    </xf>
    <xf numFmtId="0" fontId="5" fillId="2" borderId="11" xfId="1" applyFont="1" applyFill="1" applyBorder="1" applyAlignment="1">
      <alignment horizontal="center" vertical="center" wrapText="1"/>
    </xf>
    <xf numFmtId="0" fontId="5" fillId="2" borderId="12" xfId="1" applyFont="1" applyFill="1" applyBorder="1" applyAlignment="1">
      <alignment horizontal="center" vertical="center" wrapText="1"/>
    </xf>
    <xf numFmtId="164" fontId="5" fillId="2" borderId="12" xfId="1" applyNumberFormat="1" applyFont="1" applyFill="1" applyBorder="1" applyAlignment="1">
      <alignment horizontal="center" vertical="center" wrapText="1"/>
    </xf>
    <xf numFmtId="164" fontId="5" fillId="2" borderId="13" xfId="1" applyNumberFormat="1" applyFont="1" applyFill="1" applyBorder="1" applyAlignment="1">
      <alignment horizontal="center" vertical="center" wrapText="1"/>
    </xf>
    <xf numFmtId="164" fontId="5" fillId="2" borderId="7" xfId="1" applyNumberFormat="1" applyFont="1" applyFill="1" applyBorder="1" applyAlignment="1">
      <alignment horizontal="center" vertical="center" wrapText="1"/>
    </xf>
    <xf numFmtId="0" fontId="6" fillId="0" borderId="0" xfId="1" applyFont="1" applyAlignment="1">
      <alignment wrapText="1"/>
    </xf>
    <xf numFmtId="0" fontId="5" fillId="3" borderId="7" xfId="1" applyFont="1" applyFill="1" applyBorder="1" applyAlignment="1">
      <alignment vertical="center"/>
    </xf>
    <xf numFmtId="0" fontId="7" fillId="3" borderId="8" xfId="1" applyFont="1" applyFill="1" applyBorder="1" applyAlignment="1">
      <alignment vertical="center"/>
    </xf>
    <xf numFmtId="164" fontId="6" fillId="3" borderId="7" xfId="1" applyNumberFormat="1" applyFont="1" applyFill="1" applyBorder="1" applyAlignment="1">
      <alignment horizontal="center" vertical="center" wrapText="1"/>
    </xf>
    <xf numFmtId="0" fontId="6" fillId="0" borderId="0" xfId="1" applyFont="1"/>
    <xf numFmtId="49" fontId="2" fillId="4" borderId="14" xfId="1" applyNumberFormat="1" applyFont="1" applyFill="1" applyBorder="1" applyAlignment="1">
      <alignment horizontal="left" vertical="center" wrapText="1"/>
    </xf>
    <xf numFmtId="164" fontId="8" fillId="0" borderId="15" xfId="1" applyNumberFormat="1" applyFont="1" applyBorder="1" applyAlignment="1">
      <alignment horizontal="center" vertical="center"/>
    </xf>
    <xf numFmtId="0" fontId="8" fillId="0" borderId="16" xfId="1" applyFont="1" applyBorder="1" applyAlignment="1">
      <alignment horizontal="center" vertical="center"/>
    </xf>
    <xf numFmtId="0" fontId="9" fillId="0" borderId="16" xfId="1" applyFont="1" applyBorder="1" applyAlignment="1">
      <alignment horizontal="center" vertical="center" wrapText="1"/>
    </xf>
    <xf numFmtId="165" fontId="9" fillId="0" borderId="16" xfId="1" applyNumberFormat="1" applyFont="1" applyBorder="1" applyAlignment="1">
      <alignment horizontal="center" vertical="center"/>
    </xf>
    <xf numFmtId="164" fontId="8" fillId="0" borderId="17" xfId="1" applyNumberFormat="1" applyFont="1" applyBorder="1" applyAlignment="1">
      <alignment horizontal="center" vertical="center" wrapText="1"/>
    </xf>
    <xf numFmtId="164" fontId="8" fillId="0" borderId="18" xfId="1" applyNumberFormat="1" applyFont="1" applyBorder="1" applyAlignment="1">
      <alignment horizontal="center" vertical="center" wrapText="1"/>
    </xf>
    <xf numFmtId="164" fontId="8" fillId="0" borderId="19" xfId="1" applyNumberFormat="1" applyFont="1" applyBorder="1" applyAlignment="1">
      <alignment horizontal="center" vertical="center"/>
    </xf>
    <xf numFmtId="0" fontId="8" fillId="0" borderId="20" xfId="1" applyFont="1" applyBorder="1" applyAlignment="1">
      <alignment horizontal="center" vertical="center"/>
    </xf>
    <xf numFmtId="0" fontId="9" fillId="0" borderId="20" xfId="1" applyFont="1" applyBorder="1" applyAlignment="1">
      <alignment horizontal="center" vertical="center" wrapText="1"/>
    </xf>
    <xf numFmtId="165" fontId="9" fillId="0" borderId="20" xfId="1" applyNumberFormat="1" applyFont="1" applyBorder="1" applyAlignment="1">
      <alignment horizontal="center" vertical="center"/>
    </xf>
    <xf numFmtId="164" fontId="8" fillId="0" borderId="21" xfId="1" applyNumberFormat="1" applyFont="1" applyBorder="1" applyAlignment="1">
      <alignment horizontal="center" vertical="center" wrapText="1"/>
    </xf>
    <xf numFmtId="164" fontId="8" fillId="0" borderId="22" xfId="1" applyNumberFormat="1" applyFont="1" applyBorder="1" applyAlignment="1">
      <alignment horizontal="center" vertical="center" wrapText="1"/>
    </xf>
    <xf numFmtId="164" fontId="8" fillId="0" borderId="23" xfId="1" applyNumberFormat="1" applyFont="1" applyBorder="1" applyAlignment="1">
      <alignment horizontal="center" vertical="center" wrapText="1"/>
    </xf>
    <xf numFmtId="0" fontId="8" fillId="0" borderId="20" xfId="1" applyFont="1" applyBorder="1" applyAlignment="1">
      <alignment horizontal="center" vertical="center" wrapText="1"/>
    </xf>
    <xf numFmtId="164" fontId="8" fillId="0" borderId="21" xfId="1" applyNumberFormat="1" applyFont="1" applyBorder="1" applyAlignment="1">
      <alignment vertical="center" wrapText="1"/>
    </xf>
    <xf numFmtId="164" fontId="8" fillId="0" borderId="22" xfId="1" applyNumberFormat="1" applyFont="1" applyBorder="1" applyAlignment="1">
      <alignment vertical="center" wrapText="1"/>
    </xf>
    <xf numFmtId="49" fontId="2" fillId="4" borderId="24" xfId="1" applyNumberFormat="1" applyFont="1" applyFill="1" applyBorder="1" applyAlignment="1">
      <alignment horizontal="left" vertical="center" wrapText="1"/>
    </xf>
    <xf numFmtId="164" fontId="8" fillId="0" borderId="25" xfId="1" applyNumberFormat="1" applyFont="1" applyBorder="1" applyAlignment="1">
      <alignment horizontal="center" vertical="center"/>
    </xf>
    <xf numFmtId="0" fontId="8" fillId="0" borderId="26" xfId="1" applyFont="1" applyBorder="1" applyAlignment="1">
      <alignment horizontal="center" vertical="center"/>
    </xf>
    <xf numFmtId="0" fontId="8" fillId="0" borderId="26" xfId="1" applyFont="1" applyBorder="1" applyAlignment="1">
      <alignment horizontal="center" vertical="center" wrapText="1"/>
    </xf>
    <xf numFmtId="165" fontId="9" fillId="0" borderId="26" xfId="1" applyNumberFormat="1" applyFont="1" applyBorder="1" applyAlignment="1">
      <alignment horizontal="center" vertical="center"/>
    </xf>
    <xf numFmtId="164" fontId="8" fillId="0" borderId="27" xfId="1" applyNumberFormat="1" applyFont="1" applyBorder="1" applyAlignment="1">
      <alignment vertical="center" wrapText="1"/>
    </xf>
    <xf numFmtId="164" fontId="8" fillId="0" borderId="23" xfId="1" applyNumberFormat="1" applyFont="1" applyBorder="1" applyAlignment="1">
      <alignment vertical="center" wrapText="1"/>
    </xf>
    <xf numFmtId="0" fontId="5" fillId="3" borderId="28" xfId="1" applyFont="1" applyFill="1" applyBorder="1" applyAlignment="1">
      <alignment vertical="center"/>
    </xf>
    <xf numFmtId="0" fontId="7" fillId="3" borderId="28" xfId="1" applyFont="1" applyFill="1" applyBorder="1" applyAlignment="1">
      <alignment vertical="center"/>
    </xf>
    <xf numFmtId="164" fontId="2" fillId="4" borderId="29" xfId="1" applyNumberFormat="1" applyFont="1" applyFill="1" applyBorder="1" applyAlignment="1">
      <alignment horizontal="center" vertical="center"/>
    </xf>
    <xf numFmtId="0" fontId="2" fillId="4" borderId="20" xfId="1" applyFont="1" applyFill="1" applyBorder="1" applyAlignment="1">
      <alignment horizontal="center" vertical="center"/>
    </xf>
    <xf numFmtId="164" fontId="8" fillId="0" borderId="18" xfId="1" applyNumberFormat="1" applyFont="1" applyBorder="1" applyAlignment="1">
      <alignment vertical="center" wrapText="1"/>
    </xf>
    <xf numFmtId="49" fontId="2" fillId="4" borderId="30" xfId="1" applyNumberFormat="1" applyFont="1" applyFill="1" applyBorder="1" applyAlignment="1">
      <alignment horizontal="left" vertical="center" wrapText="1"/>
    </xf>
    <xf numFmtId="164" fontId="8" fillId="0" borderId="29" xfId="1" applyNumberFormat="1" applyFont="1" applyBorder="1" applyAlignment="1">
      <alignment horizontal="center"/>
    </xf>
    <xf numFmtId="0" fontId="8" fillId="0" borderId="20" xfId="1" applyFont="1" applyBorder="1" applyAlignment="1">
      <alignment horizontal="center"/>
    </xf>
    <xf numFmtId="0" fontId="8" fillId="0" borderId="20" xfId="1" applyFont="1" applyBorder="1"/>
    <xf numFmtId="0" fontId="8" fillId="0" borderId="21" xfId="1" applyFont="1" applyBorder="1"/>
    <xf numFmtId="0" fontId="8" fillId="0" borderId="31" xfId="1" applyFont="1" applyBorder="1"/>
    <xf numFmtId="49" fontId="2" fillId="4" borderId="30" xfId="1" applyNumberFormat="1" applyFont="1" applyFill="1" applyBorder="1" applyAlignment="1">
      <alignment horizontal="left" vertical="center"/>
    </xf>
    <xf numFmtId="164" fontId="8" fillId="4" borderId="29" xfId="1" applyNumberFormat="1" applyFont="1" applyFill="1" applyBorder="1" applyAlignment="1">
      <alignment horizontal="center" vertical="center"/>
    </xf>
    <xf numFmtId="0" fontId="8" fillId="4" borderId="20" xfId="1" applyFont="1" applyFill="1" applyBorder="1" applyAlignment="1">
      <alignment horizontal="center" vertical="center"/>
    </xf>
    <xf numFmtId="164" fontId="2" fillId="0" borderId="29" xfId="1" applyNumberFormat="1" applyFont="1" applyBorder="1" applyAlignment="1">
      <alignment horizontal="center" vertical="center"/>
    </xf>
    <xf numFmtId="0" fontId="2" fillId="0" borderId="20" xfId="1" applyFont="1" applyBorder="1" applyAlignment="1">
      <alignment horizontal="center" vertical="center"/>
    </xf>
    <xf numFmtId="0" fontId="8" fillId="0" borderId="21" xfId="1" applyFont="1" applyBorder="1" applyAlignment="1">
      <alignment vertical="center" wrapText="1"/>
    </xf>
    <xf numFmtId="0" fontId="8" fillId="0" borderId="22" xfId="1" applyFont="1" applyBorder="1" applyAlignment="1">
      <alignment vertical="center" wrapText="1"/>
    </xf>
    <xf numFmtId="164" fontId="8" fillId="5" borderId="29" xfId="1" applyNumberFormat="1" applyFont="1" applyFill="1" applyBorder="1" applyAlignment="1">
      <alignment horizontal="center" vertical="center"/>
    </xf>
    <xf numFmtId="0" fontId="8" fillId="5" borderId="20" xfId="1" applyFont="1" applyFill="1" applyBorder="1" applyAlignment="1">
      <alignment horizontal="center" vertical="center"/>
    </xf>
    <xf numFmtId="164" fontId="2" fillId="4" borderId="32" xfId="1" applyNumberFormat="1" applyFont="1" applyFill="1" applyBorder="1" applyAlignment="1">
      <alignment horizontal="center" vertical="center"/>
    </xf>
    <xf numFmtId="0" fontId="2" fillId="4" borderId="33" xfId="1" applyFont="1" applyFill="1" applyBorder="1" applyAlignment="1">
      <alignment horizontal="center" vertical="center"/>
    </xf>
    <xf numFmtId="0" fontId="8" fillId="0" borderId="33" xfId="1" applyFont="1" applyBorder="1" applyAlignment="1">
      <alignment horizontal="center" vertical="center" wrapText="1"/>
    </xf>
    <xf numFmtId="165" fontId="9" fillId="0" borderId="33" xfId="1" applyNumberFormat="1" applyFont="1" applyBorder="1" applyAlignment="1">
      <alignment horizontal="center" vertical="center"/>
    </xf>
    <xf numFmtId="164" fontId="8" fillId="0" borderId="34" xfId="1" applyNumberFormat="1" applyFont="1" applyBorder="1" applyAlignment="1">
      <alignment vertical="center" wrapText="1"/>
    </xf>
    <xf numFmtId="164" fontId="8" fillId="0" borderId="35" xfId="1" applyNumberFormat="1" applyFont="1" applyBorder="1" applyAlignment="1">
      <alignment vertical="center" wrapText="1"/>
    </xf>
    <xf numFmtId="164" fontId="2" fillId="4" borderId="36" xfId="1" applyNumberFormat="1" applyFont="1" applyFill="1" applyBorder="1" applyAlignment="1">
      <alignment horizontal="center" vertical="center"/>
    </xf>
    <xf numFmtId="0" fontId="2" fillId="4" borderId="16" xfId="1" applyFont="1" applyFill="1" applyBorder="1" applyAlignment="1">
      <alignment horizontal="center" vertical="center"/>
    </xf>
    <xf numFmtId="0" fontId="8" fillId="0" borderId="16" xfId="1" applyFont="1" applyBorder="1" applyAlignment="1">
      <alignment horizontal="center" vertical="center" wrapText="1"/>
    </xf>
    <xf numFmtId="164" fontId="8" fillId="0" borderId="17" xfId="1" applyNumberFormat="1" applyFont="1" applyBorder="1" applyAlignment="1">
      <alignment vertical="center" wrapText="1"/>
    </xf>
    <xf numFmtId="165" fontId="7" fillId="5" borderId="0" xfId="1" applyNumberFormat="1" applyFont="1" applyFill="1" applyAlignment="1">
      <alignment horizontal="center" vertical="center"/>
    </xf>
    <xf numFmtId="0" fontId="10" fillId="4" borderId="0" xfId="1" applyFont="1" applyFill="1" applyAlignment="1">
      <alignment horizontal="center" vertical="center"/>
    </xf>
    <xf numFmtId="165" fontId="6" fillId="0" borderId="0" xfId="1" applyNumberFormat="1" applyFont="1"/>
    <xf numFmtId="164" fontId="8" fillId="4" borderId="32" xfId="1" applyNumberFormat="1" applyFont="1" applyFill="1" applyBorder="1" applyAlignment="1">
      <alignment horizontal="center" vertical="center"/>
    </xf>
    <xf numFmtId="0" fontId="8" fillId="4" borderId="33" xfId="1" applyFont="1" applyFill="1" applyBorder="1" applyAlignment="1">
      <alignment horizontal="center" vertical="center"/>
    </xf>
    <xf numFmtId="164" fontId="8" fillId="0" borderId="35" xfId="1" applyNumberFormat="1" applyFont="1" applyBorder="1" applyAlignment="1">
      <alignment horizontal="center" vertical="center" wrapText="1"/>
    </xf>
    <xf numFmtId="0" fontId="7" fillId="3" borderId="9" xfId="1" applyFont="1" applyFill="1" applyBorder="1" applyAlignment="1">
      <alignment vertical="center"/>
    </xf>
    <xf numFmtId="164" fontId="8" fillId="5" borderId="37" xfId="1" applyNumberFormat="1" applyFont="1" applyFill="1" applyBorder="1" applyAlignment="1">
      <alignment horizontal="center" vertical="center"/>
    </xf>
    <xf numFmtId="0" fontId="8" fillId="5" borderId="38" xfId="1" applyFont="1" applyFill="1" applyBorder="1" applyAlignment="1">
      <alignment horizontal="center" vertical="center"/>
    </xf>
    <xf numFmtId="0" fontId="8" fillId="5" borderId="38" xfId="1" applyFont="1" applyFill="1" applyBorder="1" applyAlignment="1">
      <alignment horizontal="center" vertical="center" wrapText="1"/>
    </xf>
    <xf numFmtId="165" fontId="9" fillId="5" borderId="38" xfId="1" applyNumberFormat="1" applyFont="1" applyFill="1" applyBorder="1" applyAlignment="1">
      <alignment horizontal="center" vertical="center"/>
    </xf>
    <xf numFmtId="164" fontId="8" fillId="5" borderId="39" xfId="1" applyNumberFormat="1" applyFont="1" applyFill="1" applyBorder="1" applyAlignment="1">
      <alignment vertical="center" wrapText="1"/>
    </xf>
    <xf numFmtId="164" fontId="8" fillId="5" borderId="18" xfId="1" applyNumberFormat="1" applyFont="1" applyFill="1" applyBorder="1" applyAlignment="1">
      <alignment vertical="center" wrapText="1"/>
    </xf>
    <xf numFmtId="0" fontId="6" fillId="5" borderId="0" xfId="1" applyFont="1" applyFill="1"/>
    <xf numFmtId="164" fontId="8" fillId="5" borderId="31" xfId="1" applyNumberFormat="1" applyFont="1" applyFill="1" applyBorder="1" applyAlignment="1">
      <alignment vertical="center" wrapText="1"/>
    </xf>
    <xf numFmtId="0" fontId="8" fillId="5" borderId="20" xfId="1" applyFont="1" applyFill="1" applyBorder="1" applyAlignment="1">
      <alignment horizontal="center" vertical="center" wrapText="1"/>
    </xf>
    <xf numFmtId="165" fontId="9" fillId="5" borderId="20" xfId="1" applyNumberFormat="1" applyFont="1" applyFill="1" applyBorder="1" applyAlignment="1">
      <alignment horizontal="center" vertical="center"/>
    </xf>
    <xf numFmtId="164" fontId="8" fillId="5" borderId="40" xfId="1" applyNumberFormat="1" applyFont="1" applyFill="1" applyBorder="1" applyAlignment="1">
      <alignment vertical="center" wrapText="1"/>
    </xf>
    <xf numFmtId="164" fontId="8" fillId="5" borderId="23" xfId="1" applyNumberFormat="1" applyFont="1" applyFill="1" applyBorder="1" applyAlignment="1">
      <alignment vertical="center" wrapText="1"/>
    </xf>
    <xf numFmtId="0" fontId="8" fillId="5" borderId="21" xfId="1" applyFont="1" applyFill="1" applyBorder="1" applyAlignment="1">
      <alignment horizontal="center" vertical="center"/>
    </xf>
    <xf numFmtId="0" fontId="8" fillId="5" borderId="16" xfId="1" applyFont="1" applyFill="1" applyBorder="1" applyAlignment="1">
      <alignment horizontal="center" vertical="center" wrapText="1"/>
    </xf>
    <xf numFmtId="0" fontId="8" fillId="5" borderId="25" xfId="1" applyFont="1" applyFill="1" applyBorder="1" applyAlignment="1">
      <alignment horizontal="center" vertical="center"/>
    </xf>
    <xf numFmtId="165" fontId="9" fillId="5" borderId="26" xfId="1" applyNumberFormat="1" applyFont="1" applyFill="1" applyBorder="1" applyAlignment="1">
      <alignment horizontal="center" vertical="center"/>
    </xf>
    <xf numFmtId="0" fontId="8" fillId="5" borderId="26" xfId="1" applyFont="1" applyFill="1" applyBorder="1" applyAlignment="1">
      <alignment horizontal="center" vertical="center"/>
    </xf>
    <xf numFmtId="164" fontId="8" fillId="5" borderId="22" xfId="1" applyNumberFormat="1" applyFont="1" applyFill="1" applyBorder="1" applyAlignment="1">
      <alignment vertical="center" wrapText="1"/>
    </xf>
    <xf numFmtId="164" fontId="8" fillId="5" borderId="36" xfId="1" applyNumberFormat="1" applyFont="1" applyFill="1" applyBorder="1" applyAlignment="1">
      <alignment horizontal="center" vertical="center"/>
    </xf>
    <xf numFmtId="0" fontId="8" fillId="5" borderId="16" xfId="1" applyFont="1" applyFill="1" applyBorder="1" applyAlignment="1">
      <alignment horizontal="center" vertical="center"/>
    </xf>
    <xf numFmtId="165" fontId="9" fillId="5" borderId="16" xfId="1" applyNumberFormat="1" applyFont="1" applyFill="1" applyBorder="1" applyAlignment="1">
      <alignment horizontal="center" vertical="center"/>
    </xf>
    <xf numFmtId="164" fontId="8" fillId="5" borderId="17" xfId="1" applyNumberFormat="1" applyFont="1" applyFill="1" applyBorder="1" applyAlignment="1">
      <alignment vertical="center" wrapText="1"/>
    </xf>
    <xf numFmtId="164" fontId="8" fillId="5" borderId="21" xfId="1" applyNumberFormat="1" applyFont="1" applyFill="1" applyBorder="1" applyAlignment="1">
      <alignment vertical="center" wrapText="1"/>
    </xf>
    <xf numFmtId="49" fontId="11" fillId="4" borderId="14" xfId="1" applyNumberFormat="1" applyFont="1" applyFill="1" applyBorder="1" applyAlignment="1">
      <alignment horizontal="left" vertical="center" wrapText="1"/>
    </xf>
    <xf numFmtId="164" fontId="12" fillId="5" borderId="19" xfId="1" applyNumberFormat="1" applyFont="1" applyFill="1" applyBorder="1" applyAlignment="1">
      <alignment horizontal="center" vertical="center"/>
    </xf>
    <xf numFmtId="0" fontId="12" fillId="5" borderId="20" xfId="1" applyFont="1" applyFill="1" applyBorder="1" applyAlignment="1">
      <alignment horizontal="center" vertical="center"/>
    </xf>
    <xf numFmtId="0" fontId="12" fillId="5" borderId="20" xfId="1" applyFont="1" applyFill="1" applyBorder="1" applyAlignment="1">
      <alignment horizontal="center" vertical="center" wrapText="1"/>
    </xf>
    <xf numFmtId="165" fontId="13" fillId="5" borderId="20" xfId="1" applyNumberFormat="1" applyFont="1" applyFill="1" applyBorder="1" applyAlignment="1">
      <alignment horizontal="center" vertical="center"/>
    </xf>
    <xf numFmtId="164" fontId="12" fillId="5" borderId="21" xfId="1" applyNumberFormat="1" applyFont="1" applyFill="1" applyBorder="1" applyAlignment="1">
      <alignment vertical="center" wrapText="1"/>
    </xf>
    <xf numFmtId="164" fontId="12" fillId="5" borderId="22" xfId="1" applyNumberFormat="1" applyFont="1" applyFill="1" applyBorder="1" applyAlignment="1">
      <alignment vertical="center" wrapText="1"/>
    </xf>
    <xf numFmtId="49" fontId="11" fillId="4" borderId="41" xfId="1" applyNumberFormat="1" applyFont="1" applyFill="1" applyBorder="1" applyAlignment="1">
      <alignment horizontal="left" vertical="center" wrapText="1"/>
    </xf>
    <xf numFmtId="164" fontId="8" fillId="0" borderId="29" xfId="1" applyNumberFormat="1" applyFont="1" applyBorder="1" applyAlignment="1">
      <alignment horizontal="center" vertical="center"/>
    </xf>
    <xf numFmtId="164" fontId="8" fillId="0" borderId="32" xfId="1" applyNumberFormat="1" applyFont="1" applyBorder="1" applyAlignment="1">
      <alignment horizontal="center" vertical="center"/>
    </xf>
    <xf numFmtId="0" fontId="8" fillId="0" borderId="33" xfId="1" applyFont="1" applyBorder="1" applyAlignment="1">
      <alignment horizontal="center" vertical="center"/>
    </xf>
    <xf numFmtId="49" fontId="2" fillId="4" borderId="42" xfId="1" applyNumberFormat="1" applyFont="1" applyFill="1" applyBorder="1" applyAlignment="1">
      <alignment horizontal="left" vertical="center" wrapText="1"/>
    </xf>
    <xf numFmtId="0" fontId="12" fillId="0" borderId="18" xfId="1" applyFont="1" applyBorder="1" applyAlignment="1">
      <alignment horizontal="left" vertical="center" wrapText="1"/>
    </xf>
    <xf numFmtId="165" fontId="9" fillId="0" borderId="17" xfId="1" applyNumberFormat="1" applyFont="1" applyBorder="1" applyAlignment="1">
      <alignment horizontal="center" vertical="center"/>
    </xf>
    <xf numFmtId="0" fontId="12" fillId="0" borderId="22" xfId="1" applyFont="1" applyBorder="1" applyAlignment="1">
      <alignment horizontal="left" vertical="center" wrapText="1"/>
    </xf>
    <xf numFmtId="165" fontId="9" fillId="0" borderId="21" xfId="1" applyNumberFormat="1" applyFont="1" applyBorder="1" applyAlignment="1">
      <alignment horizontal="center" vertical="center"/>
    </xf>
    <xf numFmtId="0" fontId="12" fillId="0" borderId="23" xfId="1" applyFont="1" applyBorder="1" applyAlignment="1">
      <alignment horizontal="left" vertical="center" wrapText="1"/>
    </xf>
    <xf numFmtId="0" fontId="12" fillId="0" borderId="35" xfId="1" applyFont="1" applyBorder="1" applyAlignment="1">
      <alignment horizontal="left" vertical="center" wrapText="1"/>
    </xf>
    <xf numFmtId="164" fontId="8" fillId="0" borderId="46" xfId="1" applyNumberFormat="1" applyFont="1" applyBorder="1" applyAlignment="1">
      <alignment horizontal="center" vertical="center"/>
    </xf>
    <xf numFmtId="165" fontId="9" fillId="0" borderId="34" xfId="1" applyNumberFormat="1" applyFont="1" applyBorder="1" applyAlignment="1">
      <alignment horizontal="center" vertical="center"/>
    </xf>
    <xf numFmtId="0" fontId="14" fillId="6" borderId="48" xfId="1" applyFont="1" applyFill="1" applyBorder="1" applyAlignment="1">
      <alignment horizontal="left" vertical="center" wrapText="1"/>
    </xf>
    <xf numFmtId="166" fontId="14" fillId="6" borderId="48" xfId="1" applyNumberFormat="1" applyFont="1" applyFill="1" applyBorder="1" applyAlignment="1">
      <alignment horizontal="right" vertical="center" wrapText="1"/>
    </xf>
    <xf numFmtId="166" fontId="14" fillId="6" borderId="1" xfId="1" applyNumberFormat="1" applyFont="1" applyFill="1" applyBorder="1" applyAlignment="1">
      <alignment horizontal="right" vertical="center" wrapText="1"/>
    </xf>
    <xf numFmtId="166" fontId="14" fillId="6" borderId="49" xfId="1" applyNumberFormat="1" applyFont="1" applyFill="1" applyBorder="1" applyAlignment="1">
      <alignment horizontal="left" vertical="center" wrapText="1"/>
    </xf>
    <xf numFmtId="166" fontId="14" fillId="6" borderId="50" xfId="1" applyNumberFormat="1" applyFont="1" applyFill="1" applyBorder="1" applyAlignment="1">
      <alignment horizontal="left" vertical="center" wrapText="1"/>
    </xf>
    <xf numFmtId="164" fontId="6" fillId="3" borderId="7" xfId="1" applyNumberFormat="1" applyFont="1" applyFill="1" applyBorder="1" applyAlignment="1">
      <alignment horizontal="center" vertical="center" wrapText="1"/>
    </xf>
    <xf numFmtId="164" fontId="6" fillId="3" borderId="9" xfId="1" applyNumberFormat="1" applyFont="1" applyFill="1" applyBorder="1" applyAlignment="1">
      <alignment horizontal="center" vertical="center" wrapText="1"/>
    </xf>
    <xf numFmtId="164" fontId="8" fillId="0" borderId="43" xfId="1" applyNumberFormat="1" applyFont="1" applyBorder="1" applyAlignment="1">
      <alignment vertical="center" wrapText="1"/>
    </xf>
    <xf numFmtId="164" fontId="8" fillId="0" borderId="44" xfId="1" applyNumberFormat="1" applyFont="1" applyBorder="1" applyAlignment="1">
      <alignment vertical="center" wrapText="1"/>
    </xf>
    <xf numFmtId="164" fontId="8" fillId="0" borderId="22" xfId="1" applyNumberFormat="1" applyFont="1" applyBorder="1" applyAlignment="1">
      <alignment vertical="center" wrapText="1"/>
    </xf>
    <xf numFmtId="164" fontId="8" fillId="0" borderId="45" xfId="1" applyNumberFormat="1" applyFont="1" applyBorder="1" applyAlignment="1">
      <alignment vertical="center" wrapText="1"/>
    </xf>
    <xf numFmtId="164" fontId="8" fillId="0" borderId="35" xfId="1" applyNumberFormat="1" applyFont="1" applyBorder="1" applyAlignment="1">
      <alignment horizontal="center" vertical="center" wrapText="1"/>
    </xf>
    <xf numFmtId="164" fontId="8" fillId="0" borderId="47" xfId="1" applyNumberFormat="1" applyFont="1" applyBorder="1" applyAlignment="1">
      <alignment horizontal="center" vertical="center" wrapText="1"/>
    </xf>
    <xf numFmtId="0" fontId="14" fillId="6" borderId="1" xfId="1" applyFont="1" applyFill="1" applyBorder="1" applyAlignment="1">
      <alignment horizontal="right" vertical="center" wrapText="1"/>
    </xf>
    <xf numFmtId="166" fontId="15" fillId="6" borderId="49" xfId="1" applyNumberFormat="1" applyFont="1" applyFill="1" applyBorder="1" applyAlignment="1">
      <alignment horizontal="left" vertical="center" wrapText="1"/>
    </xf>
    <xf numFmtId="166" fontId="15" fillId="6" borderId="50" xfId="1" applyNumberFormat="1" applyFont="1" applyFill="1" applyBorder="1" applyAlignment="1">
      <alignment horizontal="left" vertical="center" wrapText="1"/>
    </xf>
    <xf numFmtId="166" fontId="16" fillId="0" borderId="28" xfId="1" applyNumberFormat="1" applyFont="1" applyBorder="1" applyAlignment="1">
      <alignment horizontal="right" vertical="center" wrapText="1"/>
    </xf>
    <xf numFmtId="166" fontId="16" fillId="0" borderId="8" xfId="1" applyNumberFormat="1" applyFont="1" applyBorder="1" applyAlignment="1">
      <alignment horizontal="right" vertical="center" wrapText="1"/>
    </xf>
    <xf numFmtId="166" fontId="15" fillId="0" borderId="7" xfId="1" applyNumberFormat="1" applyFont="1" applyBorder="1" applyAlignment="1">
      <alignment horizontal="left" vertical="center" wrapText="1"/>
    </xf>
    <xf numFmtId="166" fontId="15" fillId="0" borderId="9" xfId="1" applyNumberFormat="1" applyFont="1" applyBorder="1" applyAlignment="1">
      <alignment horizontal="left" vertical="center" wrapText="1"/>
    </xf>
    <xf numFmtId="0" fontId="4" fillId="0" borderId="2" xfId="1" applyFont="1" applyBorder="1" applyAlignment="1">
      <alignment horizontal="left" vertical="center"/>
    </xf>
    <xf numFmtId="0" fontId="4" fillId="0" borderId="3" xfId="1" applyFont="1" applyBorder="1" applyAlignment="1">
      <alignment horizontal="left" vertical="center"/>
    </xf>
    <xf numFmtId="0" fontId="2" fillId="0" borderId="7" xfId="1" applyFont="1" applyBorder="1" applyAlignment="1">
      <alignment horizontal="center" vertical="center" wrapText="1"/>
    </xf>
    <xf numFmtId="0" fontId="2" fillId="0" borderId="8" xfId="1" applyFont="1" applyBorder="1" applyAlignment="1">
      <alignment horizontal="center" vertical="center" wrapText="1"/>
    </xf>
    <xf numFmtId="0" fontId="2" fillId="0" borderId="9" xfId="1" applyFont="1" applyBorder="1" applyAlignment="1">
      <alignment horizontal="center" vertical="center" wrapText="1"/>
    </xf>
    <xf numFmtId="0" fontId="4" fillId="0" borderId="10" xfId="1" applyFont="1" applyBorder="1" applyAlignment="1">
      <alignment horizontal="left" vertical="center"/>
    </xf>
    <xf numFmtId="0" fontId="4" fillId="0" borderId="5" xfId="1" applyFont="1" applyBorder="1" applyAlignment="1">
      <alignment horizontal="left" vertical="center"/>
    </xf>
    <xf numFmtId="0" fontId="2" fillId="0" borderId="4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20" fillId="0" borderId="1" xfId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 xr:uid="{25B125B5-33D7-4E0C-92BB-E4C40D5ADD0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647700</xdr:colOff>
      <xdr:row>0</xdr:row>
      <xdr:rowOff>165100</xdr:rowOff>
    </xdr:from>
    <xdr:to>
      <xdr:col>8</xdr:col>
      <xdr:colOff>2527300</xdr:colOff>
      <xdr:row>0</xdr:row>
      <xdr:rowOff>1816100</xdr:rowOff>
    </xdr:to>
    <xdr:pic>
      <xdr:nvPicPr>
        <xdr:cNvPr id="3" name="Picture 246">
          <a:extLst>
            <a:ext uri="{FF2B5EF4-FFF2-40B4-BE49-F238E27FC236}">
              <a16:creationId xmlns:a16="http://schemas.microsoft.com/office/drawing/2014/main" id="{D12743D2-DAEC-E748-80CF-AA199DE6D344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88500" y="165100"/>
          <a:ext cx="3543300" cy="1651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77"/>
  <sheetViews>
    <sheetView tabSelected="1" workbookViewId="0">
      <selection activeCell="B1" sqref="B1:I1"/>
    </sheetView>
  </sheetViews>
  <sheetFormatPr baseColWidth="10" defaultColWidth="8.83203125" defaultRowHeight="14" x14ac:dyDescent="0.15"/>
  <cols>
    <col min="1" max="1" width="1" style="1" customWidth="1"/>
    <col min="2" max="2" width="72.5" style="1" customWidth="1"/>
    <col min="3" max="4" width="9.83203125" style="1" customWidth="1"/>
    <col min="5" max="5" width="11" style="1" customWidth="1"/>
    <col min="6" max="6" width="13.1640625" style="1" customWidth="1"/>
    <col min="7" max="7" width="11.6640625" style="1" customWidth="1"/>
    <col min="8" max="8" width="10.1640625" style="1" customWidth="1"/>
    <col min="9" max="9" width="35.6640625" style="1" customWidth="1"/>
    <col min="10" max="10" width="8.83203125" style="1" bestFit="1"/>
    <col min="11" max="16384" width="8.83203125" style="1"/>
  </cols>
  <sheetData>
    <row r="1" spans="2:9" ht="151" customHeight="1" thickBot="1" x14ac:dyDescent="0.2">
      <c r="B1" s="147" t="s">
        <v>83</v>
      </c>
      <c r="C1" s="147"/>
      <c r="D1" s="147"/>
      <c r="E1" s="147"/>
      <c r="F1" s="147"/>
      <c r="G1" s="147"/>
      <c r="H1" s="147"/>
      <c r="I1" s="147"/>
    </row>
    <row r="2" spans="2:9" ht="24" customHeight="1" thickBot="1" x14ac:dyDescent="0.2">
      <c r="B2" s="137" t="s">
        <v>0</v>
      </c>
      <c r="C2" s="138"/>
      <c r="D2" s="144"/>
      <c r="E2" s="145"/>
      <c r="F2" s="145"/>
      <c r="G2" s="145"/>
      <c r="H2" s="145"/>
      <c r="I2" s="146"/>
    </row>
    <row r="3" spans="2:9" ht="24" customHeight="1" thickBot="1" x14ac:dyDescent="0.2">
      <c r="B3" s="137" t="s">
        <v>1</v>
      </c>
      <c r="C3" s="138"/>
      <c r="D3" s="139"/>
      <c r="E3" s="140"/>
      <c r="F3" s="140"/>
      <c r="G3" s="140"/>
      <c r="H3" s="140"/>
      <c r="I3" s="141"/>
    </row>
    <row r="4" spans="2:9" ht="24" customHeight="1" thickBot="1" x14ac:dyDescent="0.2">
      <c r="B4" s="137" t="s">
        <v>2</v>
      </c>
      <c r="C4" s="138"/>
      <c r="D4" s="139"/>
      <c r="E4" s="140"/>
      <c r="F4" s="140"/>
      <c r="G4" s="140"/>
      <c r="H4" s="140"/>
      <c r="I4" s="141"/>
    </row>
    <row r="5" spans="2:9" ht="24" customHeight="1" thickBot="1" x14ac:dyDescent="0.2">
      <c r="B5" s="137" t="s">
        <v>3</v>
      </c>
      <c r="C5" s="138"/>
      <c r="D5" s="139"/>
      <c r="E5" s="140"/>
      <c r="F5" s="140"/>
      <c r="G5" s="140"/>
      <c r="H5" s="140"/>
      <c r="I5" s="141"/>
    </row>
    <row r="6" spans="2:9" ht="24" customHeight="1" thickBot="1" x14ac:dyDescent="0.2">
      <c r="B6" s="137" t="s">
        <v>4</v>
      </c>
      <c r="C6" s="138"/>
      <c r="D6" s="139"/>
      <c r="E6" s="140"/>
      <c r="F6" s="140"/>
      <c r="G6" s="140"/>
      <c r="H6" s="140"/>
      <c r="I6" s="141"/>
    </row>
    <row r="7" spans="2:9" ht="24" customHeight="1" thickBot="1" x14ac:dyDescent="0.2">
      <c r="B7" s="142" t="s">
        <v>5</v>
      </c>
      <c r="C7" s="143"/>
      <c r="D7" s="144"/>
      <c r="E7" s="145"/>
      <c r="F7" s="145"/>
      <c r="G7" s="145"/>
      <c r="H7" s="145"/>
      <c r="I7" s="146"/>
    </row>
    <row r="8" spans="2:9" s="8" customFormat="1" ht="35" thickBot="1" x14ac:dyDescent="0.2">
      <c r="B8" s="2" t="s">
        <v>6</v>
      </c>
      <c r="C8" s="3" t="s">
        <v>7</v>
      </c>
      <c r="D8" s="4" t="s">
        <v>8</v>
      </c>
      <c r="E8" s="4" t="s">
        <v>9</v>
      </c>
      <c r="F8" s="4" t="s">
        <v>10</v>
      </c>
      <c r="G8" s="5" t="s">
        <v>11</v>
      </c>
      <c r="H8" s="6" t="s">
        <v>12</v>
      </c>
      <c r="I8" s="7" t="s">
        <v>13</v>
      </c>
    </row>
    <row r="9" spans="2:9" s="12" customFormat="1" ht="17" thickBot="1" x14ac:dyDescent="0.2">
      <c r="B9" s="9" t="s">
        <v>14</v>
      </c>
      <c r="C9" s="10"/>
      <c r="D9" s="10"/>
      <c r="E9" s="10"/>
      <c r="F9" s="10"/>
      <c r="G9" s="10"/>
      <c r="H9" s="10"/>
      <c r="I9" s="11"/>
    </row>
    <row r="10" spans="2:9" s="12" customFormat="1" ht="17" customHeight="1" x14ac:dyDescent="0.15">
      <c r="B10" s="13" t="s">
        <v>15</v>
      </c>
      <c r="C10" s="14">
        <v>180</v>
      </c>
      <c r="D10" s="15">
        <v>40</v>
      </c>
      <c r="E10" s="16"/>
      <c r="F10" s="15">
        <f t="shared" ref="F10:F20" si="0">D10*E10</f>
        <v>0</v>
      </c>
      <c r="G10" s="17">
        <f t="shared" ref="G10:G20" si="1">C10*E10</f>
        <v>0</v>
      </c>
      <c r="H10" s="18"/>
      <c r="I10" s="19"/>
    </row>
    <row r="11" spans="2:9" s="12" customFormat="1" ht="15" customHeight="1" x14ac:dyDescent="0.15">
      <c r="B11" s="13" t="s">
        <v>16</v>
      </c>
      <c r="C11" s="20">
        <v>200</v>
      </c>
      <c r="D11" s="21">
        <v>40</v>
      </c>
      <c r="E11" s="22"/>
      <c r="F11" s="21">
        <f t="shared" si="0"/>
        <v>0</v>
      </c>
      <c r="G11" s="23">
        <f t="shared" si="1"/>
        <v>0</v>
      </c>
      <c r="H11" s="24"/>
      <c r="I11" s="25"/>
    </row>
    <row r="12" spans="2:9" s="12" customFormat="1" ht="22.75" customHeight="1" x14ac:dyDescent="0.15">
      <c r="B12" s="13" t="s">
        <v>17</v>
      </c>
      <c r="C12" s="20">
        <v>200</v>
      </c>
      <c r="D12" s="21">
        <v>40</v>
      </c>
      <c r="E12" s="22"/>
      <c r="F12" s="21">
        <f t="shared" si="0"/>
        <v>0</v>
      </c>
      <c r="G12" s="23">
        <f t="shared" si="1"/>
        <v>0</v>
      </c>
      <c r="H12" s="24"/>
      <c r="I12" s="25"/>
    </row>
    <row r="13" spans="2:9" s="12" customFormat="1" ht="23.5" customHeight="1" x14ac:dyDescent="0.15">
      <c r="B13" s="13" t="s">
        <v>18</v>
      </c>
      <c r="C13" s="20">
        <v>140</v>
      </c>
      <c r="D13" s="21">
        <v>40</v>
      </c>
      <c r="E13" s="22"/>
      <c r="F13" s="21">
        <f t="shared" si="0"/>
        <v>0</v>
      </c>
      <c r="G13" s="23">
        <f t="shared" si="1"/>
        <v>0</v>
      </c>
      <c r="H13" s="24"/>
      <c r="I13" s="25"/>
    </row>
    <row r="14" spans="2:9" s="12" customFormat="1" ht="28.75" customHeight="1" x14ac:dyDescent="0.15">
      <c r="B14" s="13" t="s">
        <v>19</v>
      </c>
      <c r="C14" s="20">
        <v>200</v>
      </c>
      <c r="D14" s="21">
        <v>40</v>
      </c>
      <c r="E14" s="22"/>
      <c r="F14" s="21">
        <f t="shared" si="0"/>
        <v>0</v>
      </c>
      <c r="G14" s="23">
        <f t="shared" si="1"/>
        <v>0</v>
      </c>
      <c r="H14" s="24"/>
      <c r="I14" s="26"/>
    </row>
    <row r="15" spans="2:9" s="12" customFormat="1" ht="28.75" customHeight="1" x14ac:dyDescent="0.15">
      <c r="B15" s="13" t="s">
        <v>20</v>
      </c>
      <c r="C15" s="20">
        <v>140</v>
      </c>
      <c r="D15" s="21">
        <v>40</v>
      </c>
      <c r="E15" s="27"/>
      <c r="F15" s="21">
        <f t="shared" si="0"/>
        <v>0</v>
      </c>
      <c r="G15" s="23">
        <f t="shared" si="1"/>
        <v>0</v>
      </c>
      <c r="H15" s="28"/>
      <c r="I15" s="29"/>
    </row>
    <row r="16" spans="2:9" s="12" customFormat="1" ht="16" customHeight="1" x14ac:dyDescent="0.15">
      <c r="B16" s="13" t="s">
        <v>21</v>
      </c>
      <c r="C16" s="20">
        <v>120</v>
      </c>
      <c r="D16" s="21">
        <v>40</v>
      </c>
      <c r="E16" s="27"/>
      <c r="F16" s="21">
        <f t="shared" si="0"/>
        <v>0</v>
      </c>
      <c r="G16" s="23">
        <f t="shared" si="1"/>
        <v>0</v>
      </c>
      <c r="H16" s="28"/>
      <c r="I16" s="29"/>
    </row>
    <row r="17" spans="2:9" s="12" customFormat="1" ht="17" customHeight="1" x14ac:dyDescent="0.15">
      <c r="B17" s="13" t="s">
        <v>22</v>
      </c>
      <c r="C17" s="20">
        <v>140</v>
      </c>
      <c r="D17" s="21">
        <v>40</v>
      </c>
      <c r="E17" s="27"/>
      <c r="F17" s="21">
        <f t="shared" si="0"/>
        <v>0</v>
      </c>
      <c r="G17" s="23">
        <f t="shared" si="1"/>
        <v>0</v>
      </c>
      <c r="H17" s="28"/>
      <c r="I17" s="29"/>
    </row>
    <row r="18" spans="2:9" s="12" customFormat="1" ht="15" customHeight="1" x14ac:dyDescent="0.15">
      <c r="B18" s="13" t="s">
        <v>23</v>
      </c>
      <c r="C18" s="20">
        <v>120</v>
      </c>
      <c r="D18" s="21">
        <v>40</v>
      </c>
      <c r="E18" s="27"/>
      <c r="F18" s="21">
        <f t="shared" si="0"/>
        <v>0</v>
      </c>
      <c r="G18" s="23">
        <f t="shared" si="1"/>
        <v>0</v>
      </c>
      <c r="H18" s="28"/>
      <c r="I18" s="29"/>
    </row>
    <row r="19" spans="2:9" s="12" customFormat="1" ht="25.25" customHeight="1" x14ac:dyDescent="0.15">
      <c r="B19" s="13" t="s">
        <v>24</v>
      </c>
      <c r="C19" s="20">
        <v>140</v>
      </c>
      <c r="D19" s="21">
        <v>40</v>
      </c>
      <c r="E19" s="27"/>
      <c r="F19" s="21">
        <f t="shared" si="0"/>
        <v>0</v>
      </c>
      <c r="G19" s="23">
        <f t="shared" si="1"/>
        <v>0</v>
      </c>
      <c r="H19" s="28"/>
      <c r="I19" s="29"/>
    </row>
    <row r="20" spans="2:9" s="12" customFormat="1" ht="17" customHeight="1" thickBot="1" x14ac:dyDescent="0.2">
      <c r="B20" s="30" t="s">
        <v>25</v>
      </c>
      <c r="C20" s="31">
        <v>120</v>
      </c>
      <c r="D20" s="32">
        <v>40</v>
      </c>
      <c r="E20" s="33"/>
      <c r="F20" s="32">
        <f t="shared" si="0"/>
        <v>0</v>
      </c>
      <c r="G20" s="34">
        <f t="shared" si="1"/>
        <v>0</v>
      </c>
      <c r="H20" s="35"/>
      <c r="I20" s="36"/>
    </row>
    <row r="21" spans="2:9" s="12" customFormat="1" ht="17" thickBot="1" x14ac:dyDescent="0.2">
      <c r="B21" s="37" t="s">
        <v>26</v>
      </c>
      <c r="C21" s="38"/>
      <c r="D21" s="10"/>
      <c r="E21" s="10"/>
      <c r="F21" s="10"/>
      <c r="G21" s="10"/>
      <c r="H21" s="10"/>
      <c r="I21" s="11"/>
    </row>
    <row r="22" spans="2:9" s="12" customFormat="1" ht="33" customHeight="1" x14ac:dyDescent="0.15">
      <c r="B22" s="13" t="s">
        <v>27</v>
      </c>
      <c r="C22" s="39">
        <v>300</v>
      </c>
      <c r="D22" s="40">
        <v>100</v>
      </c>
      <c r="E22" s="27"/>
      <c r="F22" s="40">
        <f t="shared" ref="F22:F32" si="2">D22*E22</f>
        <v>0</v>
      </c>
      <c r="G22" s="23">
        <f t="shared" ref="G22:G32" si="3">C22*E22</f>
        <v>0</v>
      </c>
      <c r="H22" s="28"/>
      <c r="I22" s="41"/>
    </row>
    <row r="23" spans="2:9" s="12" customFormat="1" ht="31" customHeight="1" x14ac:dyDescent="0.15">
      <c r="B23" s="42" t="s">
        <v>28</v>
      </c>
      <c r="C23" s="43">
        <v>200</v>
      </c>
      <c r="D23" s="44">
        <v>100</v>
      </c>
      <c r="E23" s="45"/>
      <c r="F23" s="21">
        <f t="shared" si="2"/>
        <v>0</v>
      </c>
      <c r="G23" s="23">
        <f t="shared" si="3"/>
        <v>0</v>
      </c>
      <c r="H23" s="46"/>
      <c r="I23" s="47"/>
    </row>
    <row r="24" spans="2:9" s="12" customFormat="1" ht="15" customHeight="1" x14ac:dyDescent="0.15">
      <c r="B24" s="48" t="s">
        <v>29</v>
      </c>
      <c r="C24" s="49">
        <v>360</v>
      </c>
      <c r="D24" s="50">
        <v>100</v>
      </c>
      <c r="E24" s="27"/>
      <c r="F24" s="50">
        <f t="shared" si="2"/>
        <v>0</v>
      </c>
      <c r="G24" s="23">
        <f t="shared" si="3"/>
        <v>0</v>
      </c>
      <c r="H24" s="28"/>
      <c r="I24" s="29"/>
    </row>
    <row r="25" spans="2:9" s="12" customFormat="1" ht="18" customHeight="1" x14ac:dyDescent="0.15">
      <c r="B25" s="48" t="s">
        <v>30</v>
      </c>
      <c r="C25" s="49">
        <v>630</v>
      </c>
      <c r="D25" s="50">
        <v>100</v>
      </c>
      <c r="E25" s="27"/>
      <c r="F25" s="50">
        <f t="shared" si="2"/>
        <v>0</v>
      </c>
      <c r="G25" s="23">
        <f t="shared" si="3"/>
        <v>0</v>
      </c>
      <c r="H25" s="28"/>
      <c r="I25" s="29"/>
    </row>
    <row r="26" spans="2:9" s="12" customFormat="1" ht="16" customHeight="1" x14ac:dyDescent="0.15">
      <c r="B26" s="42" t="s">
        <v>31</v>
      </c>
      <c r="C26" s="51">
        <v>220</v>
      </c>
      <c r="D26" s="52">
        <v>100</v>
      </c>
      <c r="E26" s="27"/>
      <c r="F26" s="52">
        <f t="shared" si="2"/>
        <v>0</v>
      </c>
      <c r="G26" s="23">
        <f t="shared" si="3"/>
        <v>0</v>
      </c>
      <c r="H26" s="28"/>
      <c r="I26" s="29"/>
    </row>
    <row r="27" spans="2:9" s="12" customFormat="1" ht="26.5" customHeight="1" x14ac:dyDescent="0.15">
      <c r="B27" s="42" t="s">
        <v>32</v>
      </c>
      <c r="C27" s="39">
        <v>390</v>
      </c>
      <c r="D27" s="40">
        <v>100</v>
      </c>
      <c r="E27" s="27"/>
      <c r="F27" s="40">
        <f t="shared" si="2"/>
        <v>0</v>
      </c>
      <c r="G27" s="23">
        <f t="shared" si="3"/>
        <v>0</v>
      </c>
      <c r="H27" s="53"/>
      <c r="I27" s="54"/>
    </row>
    <row r="28" spans="2:9" s="12" customFormat="1" ht="20" customHeight="1" x14ac:dyDescent="0.15">
      <c r="B28" s="42" t="s">
        <v>33</v>
      </c>
      <c r="C28" s="39">
        <v>200</v>
      </c>
      <c r="D28" s="40">
        <v>100</v>
      </c>
      <c r="E28" s="27"/>
      <c r="F28" s="40">
        <f t="shared" si="2"/>
        <v>0</v>
      </c>
      <c r="G28" s="23">
        <f t="shared" si="3"/>
        <v>0</v>
      </c>
      <c r="H28" s="53"/>
      <c r="I28" s="54"/>
    </row>
    <row r="29" spans="2:9" s="12" customFormat="1" ht="23" customHeight="1" x14ac:dyDescent="0.15">
      <c r="B29" s="48" t="s">
        <v>34</v>
      </c>
      <c r="C29" s="55">
        <v>580</v>
      </c>
      <c r="D29" s="56">
        <v>100</v>
      </c>
      <c r="E29" s="27"/>
      <c r="F29" s="21">
        <f t="shared" si="2"/>
        <v>0</v>
      </c>
      <c r="G29" s="23">
        <f t="shared" si="3"/>
        <v>0</v>
      </c>
      <c r="H29" s="53"/>
      <c r="I29" s="54"/>
    </row>
    <row r="30" spans="2:9" s="12" customFormat="1" ht="18" customHeight="1" x14ac:dyDescent="0.15">
      <c r="B30" s="48" t="s">
        <v>35</v>
      </c>
      <c r="C30" s="51">
        <v>570</v>
      </c>
      <c r="D30" s="52">
        <v>100</v>
      </c>
      <c r="E30" s="27"/>
      <c r="F30" s="52">
        <f t="shared" si="2"/>
        <v>0</v>
      </c>
      <c r="G30" s="23">
        <f t="shared" si="3"/>
        <v>0</v>
      </c>
      <c r="H30" s="28"/>
      <c r="I30" s="29"/>
    </row>
    <row r="31" spans="2:9" s="12" customFormat="1" ht="16" customHeight="1" x14ac:dyDescent="0.15">
      <c r="B31" s="42" t="s">
        <v>36</v>
      </c>
      <c r="C31" s="39">
        <v>470</v>
      </c>
      <c r="D31" s="40">
        <v>100</v>
      </c>
      <c r="E31" s="27"/>
      <c r="F31" s="40">
        <f t="shared" si="2"/>
        <v>0</v>
      </c>
      <c r="G31" s="23">
        <f t="shared" si="3"/>
        <v>0</v>
      </c>
      <c r="H31" s="28"/>
      <c r="I31" s="29"/>
    </row>
    <row r="32" spans="2:9" s="12" customFormat="1" ht="19" customHeight="1" thickBot="1" x14ac:dyDescent="0.2">
      <c r="B32" s="42" t="s">
        <v>37</v>
      </c>
      <c r="C32" s="57">
        <v>200</v>
      </c>
      <c r="D32" s="58">
        <v>100</v>
      </c>
      <c r="E32" s="59"/>
      <c r="F32" s="58">
        <f t="shared" si="2"/>
        <v>0</v>
      </c>
      <c r="G32" s="60">
        <f t="shared" si="3"/>
        <v>0</v>
      </c>
      <c r="H32" s="61"/>
      <c r="I32" s="62"/>
    </row>
    <row r="33" spans="2:12" s="12" customFormat="1" ht="17" thickBot="1" x14ac:dyDescent="0.2">
      <c r="B33" s="37" t="s">
        <v>38</v>
      </c>
      <c r="C33" s="38"/>
      <c r="D33" s="10"/>
      <c r="E33" s="10"/>
      <c r="F33" s="10"/>
      <c r="G33" s="10"/>
      <c r="H33" s="10"/>
      <c r="I33" s="11"/>
    </row>
    <row r="34" spans="2:12" s="12" customFormat="1" ht="31" customHeight="1" x14ac:dyDescent="0.15">
      <c r="B34" s="13" t="s">
        <v>39</v>
      </c>
      <c r="C34" s="63">
        <v>650</v>
      </c>
      <c r="D34" s="64">
        <v>180</v>
      </c>
      <c r="E34" s="65"/>
      <c r="F34" s="64">
        <f t="shared" ref="F34:F41" si="4">D34*E34</f>
        <v>0</v>
      </c>
      <c r="G34" s="17">
        <f t="shared" ref="G34:G41" si="5">C34*E34</f>
        <v>0</v>
      </c>
      <c r="H34" s="66"/>
      <c r="I34" s="19"/>
      <c r="K34" s="67"/>
      <c r="L34" s="68"/>
    </row>
    <row r="35" spans="2:12" s="12" customFormat="1" ht="28" customHeight="1" x14ac:dyDescent="0.15">
      <c r="B35" s="13" t="s">
        <v>40</v>
      </c>
      <c r="C35" s="39">
        <v>630</v>
      </c>
      <c r="D35" s="40">
        <v>180</v>
      </c>
      <c r="E35" s="27"/>
      <c r="F35" s="40">
        <f t="shared" si="4"/>
        <v>0</v>
      </c>
      <c r="G35" s="23">
        <f t="shared" si="5"/>
        <v>0</v>
      </c>
      <c r="H35" s="28"/>
      <c r="I35" s="25"/>
      <c r="K35" s="67"/>
      <c r="L35" s="68"/>
    </row>
    <row r="36" spans="2:12" s="12" customFormat="1" ht="19" customHeight="1" x14ac:dyDescent="0.15">
      <c r="B36" s="13" t="s">
        <v>41</v>
      </c>
      <c r="C36" s="39">
        <v>610</v>
      </c>
      <c r="D36" s="40">
        <v>180</v>
      </c>
      <c r="E36" s="27"/>
      <c r="F36" s="40">
        <f t="shared" si="4"/>
        <v>0</v>
      </c>
      <c r="G36" s="23">
        <f t="shared" si="5"/>
        <v>0</v>
      </c>
      <c r="H36" s="28"/>
      <c r="I36" s="25"/>
      <c r="K36" s="67"/>
      <c r="L36" s="68"/>
    </row>
    <row r="37" spans="2:12" s="12" customFormat="1" ht="29" customHeight="1" x14ac:dyDescent="0.15">
      <c r="B37" s="42" t="s">
        <v>42</v>
      </c>
      <c r="C37" s="39">
        <v>430</v>
      </c>
      <c r="D37" s="40">
        <v>180</v>
      </c>
      <c r="E37" s="27"/>
      <c r="F37" s="40">
        <f t="shared" si="4"/>
        <v>0</v>
      </c>
      <c r="G37" s="23">
        <f t="shared" si="5"/>
        <v>0</v>
      </c>
      <c r="H37" s="28"/>
      <c r="I37" s="25"/>
      <c r="K37" s="67"/>
      <c r="L37" s="68"/>
    </row>
    <row r="38" spans="2:12" s="12" customFormat="1" ht="30" customHeight="1" x14ac:dyDescent="0.15">
      <c r="B38" s="13" t="s">
        <v>43</v>
      </c>
      <c r="C38" s="39">
        <v>700</v>
      </c>
      <c r="D38" s="40">
        <v>180</v>
      </c>
      <c r="E38" s="27"/>
      <c r="F38" s="40">
        <f t="shared" si="4"/>
        <v>0</v>
      </c>
      <c r="G38" s="23">
        <f t="shared" si="5"/>
        <v>0</v>
      </c>
      <c r="H38" s="28"/>
      <c r="I38" s="25"/>
      <c r="J38" s="69"/>
      <c r="K38" s="67"/>
      <c r="L38" s="68"/>
    </row>
    <row r="39" spans="2:12" s="12" customFormat="1" ht="30" customHeight="1" x14ac:dyDescent="0.15">
      <c r="B39" s="13" t="s">
        <v>44</v>
      </c>
      <c r="C39" s="39">
        <v>760</v>
      </c>
      <c r="D39" s="40">
        <v>180</v>
      </c>
      <c r="E39" s="27"/>
      <c r="F39" s="40">
        <f t="shared" si="4"/>
        <v>0</v>
      </c>
      <c r="G39" s="23">
        <f t="shared" si="5"/>
        <v>0</v>
      </c>
      <c r="H39" s="28"/>
      <c r="I39" s="25"/>
      <c r="J39" s="69"/>
      <c r="K39" s="67"/>
      <c r="L39" s="68"/>
    </row>
    <row r="40" spans="2:12" s="12" customFormat="1" ht="29" customHeight="1" x14ac:dyDescent="0.15">
      <c r="B40" s="13" t="s">
        <v>45</v>
      </c>
      <c r="C40" s="39">
        <v>550</v>
      </c>
      <c r="D40" s="40">
        <v>180</v>
      </c>
      <c r="E40" s="27"/>
      <c r="F40" s="40">
        <f t="shared" si="4"/>
        <v>0</v>
      </c>
      <c r="G40" s="23">
        <f t="shared" si="5"/>
        <v>0</v>
      </c>
      <c r="H40" s="28"/>
      <c r="I40" s="25"/>
      <c r="J40" s="69"/>
      <c r="K40" s="67"/>
      <c r="L40" s="68"/>
    </row>
    <row r="41" spans="2:12" s="12" customFormat="1" ht="33" customHeight="1" thickBot="1" x14ac:dyDescent="0.2">
      <c r="B41" s="30" t="s">
        <v>46</v>
      </c>
      <c r="C41" s="70">
        <v>760</v>
      </c>
      <c r="D41" s="71">
        <v>180</v>
      </c>
      <c r="E41" s="59"/>
      <c r="F41" s="71">
        <f t="shared" si="4"/>
        <v>0</v>
      </c>
      <c r="G41" s="60">
        <f t="shared" si="5"/>
        <v>0</v>
      </c>
      <c r="H41" s="61"/>
      <c r="I41" s="72"/>
      <c r="K41" s="67"/>
      <c r="L41" s="68"/>
    </row>
    <row r="42" spans="2:12" s="12" customFormat="1" ht="17" thickBot="1" x14ac:dyDescent="0.2">
      <c r="B42" s="37" t="s">
        <v>47</v>
      </c>
      <c r="C42" s="38"/>
      <c r="D42" s="10"/>
      <c r="E42" s="10"/>
      <c r="F42" s="10"/>
      <c r="G42" s="10"/>
      <c r="H42" s="73"/>
      <c r="I42" s="11"/>
    </row>
    <row r="43" spans="2:12" s="80" customFormat="1" ht="33" customHeight="1" x14ac:dyDescent="0.15">
      <c r="B43" s="13" t="s">
        <v>48</v>
      </c>
      <c r="C43" s="74">
        <v>210</v>
      </c>
      <c r="D43" s="75">
        <v>50</v>
      </c>
      <c r="E43" s="76"/>
      <c r="F43" s="75">
        <f>D43*E43</f>
        <v>0</v>
      </c>
      <c r="G43" s="77">
        <f>C43*E43</f>
        <v>0</v>
      </c>
      <c r="H43" s="78"/>
      <c r="I43" s="79"/>
    </row>
    <row r="44" spans="2:12" s="80" customFormat="1" ht="16" customHeight="1" x14ac:dyDescent="0.15">
      <c r="B44" s="13" t="s">
        <v>49</v>
      </c>
      <c r="C44" s="74">
        <v>470</v>
      </c>
      <c r="D44" s="75">
        <v>100</v>
      </c>
      <c r="E44" s="76"/>
      <c r="F44" s="75"/>
      <c r="G44" s="77"/>
      <c r="H44" s="78"/>
      <c r="I44" s="81"/>
    </row>
    <row r="45" spans="2:12" s="80" customFormat="1" ht="16" customHeight="1" x14ac:dyDescent="0.15">
      <c r="B45" s="13" t="s">
        <v>50</v>
      </c>
      <c r="C45" s="74">
        <v>350</v>
      </c>
      <c r="D45" s="75">
        <v>100</v>
      </c>
      <c r="E45" s="76"/>
      <c r="F45" s="75"/>
      <c r="G45" s="77"/>
      <c r="H45" s="78"/>
      <c r="I45" s="81"/>
    </row>
    <row r="46" spans="2:12" s="80" customFormat="1" ht="17" customHeight="1" thickBot="1" x14ac:dyDescent="0.2">
      <c r="B46" s="30" t="s">
        <v>51</v>
      </c>
      <c r="C46" s="55">
        <v>160</v>
      </c>
      <c r="D46" s="56">
        <v>100</v>
      </c>
      <c r="E46" s="82"/>
      <c r="F46" s="56">
        <f>D46*E46</f>
        <v>0</v>
      </c>
      <c r="G46" s="83">
        <f>C46*E46</f>
        <v>0</v>
      </c>
      <c r="H46" s="84"/>
      <c r="I46" s="85"/>
    </row>
    <row r="47" spans="2:12" s="12" customFormat="1" ht="17" thickBot="1" x14ac:dyDescent="0.2">
      <c r="B47" s="37" t="s">
        <v>52</v>
      </c>
      <c r="C47" s="38"/>
      <c r="D47" s="10"/>
      <c r="E47" s="10"/>
      <c r="F47" s="10"/>
      <c r="G47" s="10"/>
      <c r="H47" s="73"/>
      <c r="I47" s="11"/>
    </row>
    <row r="48" spans="2:12" s="80" customFormat="1" ht="19" customHeight="1" x14ac:dyDescent="0.15">
      <c r="B48" s="42" t="s">
        <v>53</v>
      </c>
      <c r="C48" s="55">
        <v>340</v>
      </c>
      <c r="D48" s="86">
        <v>150</v>
      </c>
      <c r="E48" s="87"/>
      <c r="F48" s="88">
        <f>D48*E48</f>
        <v>0</v>
      </c>
      <c r="G48" s="89">
        <f>C48*E48</f>
        <v>0</v>
      </c>
      <c r="H48" s="84"/>
      <c r="I48" s="79"/>
    </row>
    <row r="49" spans="2:10" s="80" customFormat="1" ht="16" customHeight="1" x14ac:dyDescent="0.15">
      <c r="B49" s="42" t="s">
        <v>54</v>
      </c>
      <c r="C49" s="55">
        <v>390</v>
      </c>
      <c r="D49" s="56">
        <v>150</v>
      </c>
      <c r="E49" s="76"/>
      <c r="F49" s="90">
        <f>D49*E49</f>
        <v>0</v>
      </c>
      <c r="G49" s="89">
        <f>C49*E49</f>
        <v>0</v>
      </c>
      <c r="H49" s="84"/>
      <c r="I49" s="91"/>
    </row>
    <row r="50" spans="2:10" s="80" customFormat="1" ht="17" customHeight="1" thickBot="1" x14ac:dyDescent="0.2">
      <c r="B50" s="42" t="s">
        <v>55</v>
      </c>
      <c r="C50" s="55">
        <v>520</v>
      </c>
      <c r="D50" s="56">
        <v>150</v>
      </c>
      <c r="E50" s="82"/>
      <c r="F50" s="90">
        <f>D50*E50</f>
        <v>0</v>
      </c>
      <c r="G50" s="89">
        <f>C50*E50</f>
        <v>0</v>
      </c>
      <c r="H50" s="84"/>
      <c r="I50" s="91"/>
    </row>
    <row r="51" spans="2:10" s="12" customFormat="1" ht="17" thickBot="1" x14ac:dyDescent="0.2">
      <c r="B51" s="37" t="s">
        <v>56</v>
      </c>
      <c r="C51" s="38"/>
      <c r="D51" s="10"/>
      <c r="E51" s="10"/>
      <c r="F51" s="10"/>
      <c r="G51" s="10"/>
      <c r="H51" s="10"/>
      <c r="I51" s="11"/>
    </row>
    <row r="52" spans="2:10" s="12" customFormat="1" ht="32" customHeight="1" x14ac:dyDescent="0.15">
      <c r="B52" s="13" t="s">
        <v>57</v>
      </c>
      <c r="C52" s="92">
        <v>650</v>
      </c>
      <c r="D52" s="93">
        <v>280</v>
      </c>
      <c r="E52" s="87"/>
      <c r="F52" s="93">
        <f t="shared" ref="F52:F62" si="6">D52*E52</f>
        <v>0</v>
      </c>
      <c r="G52" s="94">
        <f t="shared" ref="G52:G62" si="7">C52*E52</f>
        <v>0</v>
      </c>
      <c r="H52" s="95"/>
      <c r="I52" s="79"/>
    </row>
    <row r="53" spans="2:10" s="12" customFormat="1" ht="30" customHeight="1" x14ac:dyDescent="0.15">
      <c r="B53" s="13" t="s">
        <v>58</v>
      </c>
      <c r="C53" s="55">
        <v>760</v>
      </c>
      <c r="D53" s="56">
        <v>230</v>
      </c>
      <c r="E53" s="82"/>
      <c r="F53" s="56">
        <f t="shared" si="6"/>
        <v>0</v>
      </c>
      <c r="G53" s="83">
        <f t="shared" si="7"/>
        <v>0</v>
      </c>
      <c r="H53" s="96"/>
      <c r="I53" s="91"/>
    </row>
    <row r="54" spans="2:10" s="12" customFormat="1" ht="44" customHeight="1" x14ac:dyDescent="0.15">
      <c r="B54" s="13" t="s">
        <v>59</v>
      </c>
      <c r="C54" s="55">
        <v>3100</v>
      </c>
      <c r="D54" s="56">
        <v>1000</v>
      </c>
      <c r="E54" s="82"/>
      <c r="F54" s="56">
        <f t="shared" si="6"/>
        <v>0</v>
      </c>
      <c r="G54" s="83">
        <f t="shared" si="7"/>
        <v>0</v>
      </c>
      <c r="H54" s="96"/>
      <c r="I54" s="91"/>
    </row>
    <row r="55" spans="2:10" s="12" customFormat="1" ht="33" customHeight="1" x14ac:dyDescent="0.15">
      <c r="B55" s="97" t="s">
        <v>60</v>
      </c>
      <c r="C55" s="55">
        <v>700</v>
      </c>
      <c r="D55" s="56">
        <v>280</v>
      </c>
      <c r="E55" s="82"/>
      <c r="F55" s="56">
        <f t="shared" si="6"/>
        <v>0</v>
      </c>
      <c r="G55" s="83">
        <f t="shared" si="7"/>
        <v>0</v>
      </c>
      <c r="H55" s="96"/>
      <c r="I55" s="91"/>
    </row>
    <row r="56" spans="2:10" s="12" customFormat="1" ht="31" customHeight="1" x14ac:dyDescent="0.15">
      <c r="B56" s="13" t="s">
        <v>61</v>
      </c>
      <c r="C56" s="55">
        <v>840</v>
      </c>
      <c r="D56" s="56">
        <v>280</v>
      </c>
      <c r="E56" s="82"/>
      <c r="F56" s="56">
        <f t="shared" si="6"/>
        <v>0</v>
      </c>
      <c r="G56" s="83">
        <f t="shared" si="7"/>
        <v>0</v>
      </c>
      <c r="H56" s="96"/>
      <c r="I56" s="91"/>
    </row>
    <row r="57" spans="2:10" s="12" customFormat="1" ht="28" customHeight="1" x14ac:dyDescent="0.15">
      <c r="B57" s="97" t="s">
        <v>62</v>
      </c>
      <c r="C57" s="55">
        <v>2200</v>
      </c>
      <c r="D57" s="56">
        <v>280</v>
      </c>
      <c r="E57" s="82"/>
      <c r="F57" s="56">
        <f t="shared" si="6"/>
        <v>0</v>
      </c>
      <c r="G57" s="83">
        <f t="shared" si="7"/>
        <v>0</v>
      </c>
      <c r="H57" s="96"/>
      <c r="I57" s="91"/>
    </row>
    <row r="58" spans="2:10" s="12" customFormat="1" ht="28" customHeight="1" x14ac:dyDescent="0.15">
      <c r="B58" s="97" t="s">
        <v>63</v>
      </c>
      <c r="C58" s="98">
        <v>750</v>
      </c>
      <c r="D58" s="99">
        <v>370</v>
      </c>
      <c r="E58" s="100"/>
      <c r="F58" s="99">
        <f>D58*E58</f>
        <v>0</v>
      </c>
      <c r="G58" s="101">
        <f t="shared" si="7"/>
        <v>0</v>
      </c>
      <c r="H58" s="102"/>
      <c r="I58" s="103"/>
    </row>
    <row r="59" spans="2:10" s="12" customFormat="1" ht="28" customHeight="1" x14ac:dyDescent="0.15">
      <c r="B59" s="97" t="s">
        <v>64</v>
      </c>
      <c r="C59" s="98">
        <v>1400</v>
      </c>
      <c r="D59" s="99">
        <v>300</v>
      </c>
      <c r="E59" s="100"/>
      <c r="F59" s="99">
        <v>0</v>
      </c>
      <c r="G59" s="101">
        <f t="shared" si="7"/>
        <v>0</v>
      </c>
      <c r="H59" s="102"/>
      <c r="I59" s="103"/>
    </row>
    <row r="60" spans="2:10" s="12" customFormat="1" ht="28" customHeight="1" x14ac:dyDescent="0.15">
      <c r="B60" s="97" t="s">
        <v>65</v>
      </c>
      <c r="C60" s="98">
        <v>1400</v>
      </c>
      <c r="D60" s="99">
        <v>350</v>
      </c>
      <c r="E60" s="100"/>
      <c r="F60" s="99">
        <v>0</v>
      </c>
      <c r="G60" s="101">
        <f t="shared" si="7"/>
        <v>0</v>
      </c>
      <c r="H60" s="102"/>
      <c r="I60" s="103"/>
    </row>
    <row r="61" spans="2:10" s="12" customFormat="1" ht="28" customHeight="1" x14ac:dyDescent="0.15">
      <c r="B61" s="104" t="s">
        <v>66</v>
      </c>
      <c r="C61" s="55">
        <v>2300</v>
      </c>
      <c r="D61" s="56">
        <v>300</v>
      </c>
      <c r="E61" s="82"/>
      <c r="F61" s="56"/>
      <c r="G61" s="83">
        <f t="shared" si="7"/>
        <v>0</v>
      </c>
      <c r="H61" s="96"/>
      <c r="I61" s="91"/>
    </row>
    <row r="62" spans="2:10" s="12" customFormat="1" ht="31" thickBot="1" x14ac:dyDescent="0.2">
      <c r="B62" s="30" t="s">
        <v>67</v>
      </c>
      <c r="C62" s="55">
        <v>810</v>
      </c>
      <c r="D62" s="56">
        <v>200</v>
      </c>
      <c r="E62" s="82"/>
      <c r="F62" s="56">
        <f t="shared" si="6"/>
        <v>0</v>
      </c>
      <c r="G62" s="83">
        <f t="shared" si="7"/>
        <v>0</v>
      </c>
      <c r="H62" s="96"/>
      <c r="I62" s="91"/>
    </row>
    <row r="63" spans="2:10" s="12" customFormat="1" ht="35" customHeight="1" thickBot="1" x14ac:dyDescent="0.2">
      <c r="B63" s="37" t="s">
        <v>68</v>
      </c>
      <c r="C63" s="38"/>
      <c r="D63" s="10"/>
      <c r="E63" s="10"/>
      <c r="F63" s="10"/>
      <c r="G63" s="10"/>
      <c r="H63" s="10"/>
      <c r="I63" s="11"/>
      <c r="J63" s="69"/>
    </row>
    <row r="64" spans="2:10" s="12" customFormat="1" ht="32" customHeight="1" x14ac:dyDescent="0.15">
      <c r="B64" s="42" t="s">
        <v>69</v>
      </c>
      <c r="C64" s="105">
        <v>1200</v>
      </c>
      <c r="D64" s="21">
        <v>1000</v>
      </c>
      <c r="E64" s="27"/>
      <c r="F64" s="21">
        <f>D64*E64</f>
        <v>0</v>
      </c>
      <c r="G64" s="23">
        <f>C64*E64</f>
        <v>0</v>
      </c>
      <c r="H64" s="28"/>
      <c r="I64" s="41"/>
    </row>
    <row r="65" spans="2:9" s="12" customFormat="1" ht="31" thickBot="1" x14ac:dyDescent="0.2">
      <c r="B65" s="42" t="s">
        <v>70</v>
      </c>
      <c r="C65" s="106">
        <v>1600</v>
      </c>
      <c r="D65" s="107">
        <v>1000</v>
      </c>
      <c r="E65" s="59"/>
      <c r="F65" s="107">
        <f>D65*E65</f>
        <v>0</v>
      </c>
      <c r="G65" s="60">
        <f>C65*E65</f>
        <v>0</v>
      </c>
      <c r="H65" s="61"/>
      <c r="I65" s="62"/>
    </row>
    <row r="66" spans="2:9" s="12" customFormat="1" ht="15.75" customHeight="1" thickBot="1" x14ac:dyDescent="0.2">
      <c r="B66" s="9" t="s">
        <v>71</v>
      </c>
      <c r="C66" s="10"/>
      <c r="D66" s="10"/>
      <c r="E66" s="10"/>
      <c r="F66" s="10"/>
      <c r="G66" s="10"/>
      <c r="H66" s="10"/>
      <c r="I66" s="11"/>
    </row>
    <row r="67" spans="2:9" s="12" customFormat="1" ht="16" thickBot="1" x14ac:dyDescent="0.2">
      <c r="B67" s="108" t="s">
        <v>72</v>
      </c>
      <c r="C67" s="20">
        <v>140</v>
      </c>
      <c r="D67" s="21">
        <v>80</v>
      </c>
      <c r="E67" s="27"/>
      <c r="F67" s="21">
        <f>D67*E67</f>
        <v>0</v>
      </c>
      <c r="G67" s="23">
        <f>C67*E67</f>
        <v>0</v>
      </c>
      <c r="H67" s="28"/>
      <c r="I67" s="41"/>
    </row>
    <row r="68" spans="2:9" s="12" customFormat="1" ht="15.75" customHeight="1" thickBot="1" x14ac:dyDescent="0.2">
      <c r="B68" s="9" t="s">
        <v>73</v>
      </c>
      <c r="C68" s="10"/>
      <c r="D68" s="10"/>
      <c r="E68" s="10"/>
      <c r="F68" s="10"/>
      <c r="G68" s="10"/>
      <c r="H68" s="122"/>
      <c r="I68" s="123"/>
    </row>
    <row r="69" spans="2:9" s="12" customFormat="1" ht="15.75" customHeight="1" x14ac:dyDescent="0.15">
      <c r="B69" s="109" t="s">
        <v>74</v>
      </c>
      <c r="C69" s="14">
        <v>450</v>
      </c>
      <c r="D69" s="15">
        <v>1000</v>
      </c>
      <c r="E69" s="65"/>
      <c r="F69" s="15">
        <f t="shared" ref="F69:F74" si="8">D69*E69</f>
        <v>0</v>
      </c>
      <c r="G69" s="110">
        <f t="shared" ref="G69:G74" si="9">C69*E69</f>
        <v>0</v>
      </c>
      <c r="H69" s="124"/>
      <c r="I69" s="125"/>
    </row>
    <row r="70" spans="2:9" s="12" customFormat="1" ht="15.75" customHeight="1" x14ac:dyDescent="0.15">
      <c r="B70" s="111" t="s">
        <v>75</v>
      </c>
      <c r="C70" s="20">
        <v>650</v>
      </c>
      <c r="D70" s="21">
        <v>1000</v>
      </c>
      <c r="E70" s="27"/>
      <c r="F70" s="21">
        <f t="shared" si="8"/>
        <v>0</v>
      </c>
      <c r="G70" s="112">
        <f t="shared" si="9"/>
        <v>0</v>
      </c>
      <c r="H70" s="126"/>
      <c r="I70" s="127"/>
    </row>
    <row r="71" spans="2:9" s="12" customFormat="1" ht="15.75" customHeight="1" x14ac:dyDescent="0.15">
      <c r="B71" s="111" t="s">
        <v>76</v>
      </c>
      <c r="C71" s="20">
        <v>400</v>
      </c>
      <c r="D71" s="21">
        <v>1000</v>
      </c>
      <c r="E71" s="27"/>
      <c r="F71" s="21">
        <f t="shared" si="8"/>
        <v>0</v>
      </c>
      <c r="G71" s="112">
        <f t="shared" si="9"/>
        <v>0</v>
      </c>
      <c r="H71" s="126"/>
      <c r="I71" s="127"/>
    </row>
    <row r="72" spans="2:9" s="12" customFormat="1" ht="15.75" customHeight="1" x14ac:dyDescent="0.15">
      <c r="B72" s="111" t="s">
        <v>77</v>
      </c>
      <c r="C72" s="20">
        <v>150</v>
      </c>
      <c r="D72" s="21">
        <v>330</v>
      </c>
      <c r="E72" s="27"/>
      <c r="F72" s="21">
        <f t="shared" si="8"/>
        <v>0</v>
      </c>
      <c r="G72" s="112">
        <f t="shared" si="9"/>
        <v>0</v>
      </c>
      <c r="H72" s="126"/>
      <c r="I72" s="127"/>
    </row>
    <row r="73" spans="2:9" s="12" customFormat="1" ht="15" x14ac:dyDescent="0.15">
      <c r="B73" s="113" t="s">
        <v>78</v>
      </c>
      <c r="C73" s="20">
        <v>500</v>
      </c>
      <c r="D73" s="21">
        <v>1000</v>
      </c>
      <c r="E73" s="27"/>
      <c r="F73" s="21">
        <f t="shared" si="8"/>
        <v>0</v>
      </c>
      <c r="G73" s="112">
        <f t="shared" si="9"/>
        <v>0</v>
      </c>
      <c r="H73" s="126"/>
      <c r="I73" s="127"/>
    </row>
    <row r="74" spans="2:9" s="12" customFormat="1" ht="16" thickBot="1" x14ac:dyDescent="0.2">
      <c r="B74" s="114" t="s">
        <v>79</v>
      </c>
      <c r="C74" s="115">
        <v>550</v>
      </c>
      <c r="D74" s="107">
        <v>1000</v>
      </c>
      <c r="E74" s="59"/>
      <c r="F74" s="107">
        <f t="shared" si="8"/>
        <v>0</v>
      </c>
      <c r="G74" s="116">
        <f t="shared" si="9"/>
        <v>0</v>
      </c>
      <c r="H74" s="128"/>
      <c r="I74" s="129"/>
    </row>
    <row r="75" spans="2:9" s="12" customFormat="1" ht="18" thickBot="1" x14ac:dyDescent="0.2">
      <c r="B75" s="117"/>
      <c r="C75" s="130" t="s">
        <v>80</v>
      </c>
      <c r="D75" s="130"/>
      <c r="E75" s="130"/>
      <c r="F75" s="130"/>
      <c r="G75" s="131">
        <f>SUM(G10:G74)</f>
        <v>0</v>
      </c>
      <c r="H75" s="132"/>
    </row>
    <row r="76" spans="2:9" s="12" customFormat="1" ht="18" thickBot="1" x14ac:dyDescent="0.2">
      <c r="B76" s="133" t="s">
        <v>81</v>
      </c>
      <c r="C76" s="134"/>
      <c r="D76" s="134"/>
      <c r="E76" s="134"/>
      <c r="F76" s="134"/>
      <c r="G76" s="135">
        <f>G75*0.1</f>
        <v>0</v>
      </c>
      <c r="H76" s="136"/>
    </row>
    <row r="77" spans="2:9" ht="18" thickBot="1" x14ac:dyDescent="0.2">
      <c r="B77" s="118" t="s">
        <v>82</v>
      </c>
      <c r="C77" s="119"/>
      <c r="D77" s="119"/>
      <c r="E77" s="119"/>
      <c r="F77" s="119"/>
      <c r="G77" s="120">
        <f>SUM(G75:G76)</f>
        <v>0</v>
      </c>
      <c r="H77" s="121"/>
      <c r="I77" s="12"/>
    </row>
  </sheetData>
  <mergeCells count="26">
    <mergeCell ref="B4:C4"/>
    <mergeCell ref="D4:I4"/>
    <mergeCell ref="B1:I1"/>
    <mergeCell ref="B2:C2"/>
    <mergeCell ref="D2:I2"/>
    <mergeCell ref="B3:C3"/>
    <mergeCell ref="D3:I3"/>
    <mergeCell ref="B5:C5"/>
    <mergeCell ref="D5:I5"/>
    <mergeCell ref="B6:C6"/>
    <mergeCell ref="D6:I6"/>
    <mergeCell ref="B7:C7"/>
    <mergeCell ref="D7:I7"/>
    <mergeCell ref="B77:F77"/>
    <mergeCell ref="G77:H77"/>
    <mergeCell ref="H68:I68"/>
    <mergeCell ref="H69:I69"/>
    <mergeCell ref="H70:I70"/>
    <mergeCell ref="H71:I71"/>
    <mergeCell ref="H72:I72"/>
    <mergeCell ref="H73:I73"/>
    <mergeCell ref="H74:I74"/>
    <mergeCell ref="C75:F75"/>
    <mergeCell ref="G75:H75"/>
    <mergeCell ref="B76:F76"/>
    <mergeCell ref="G76:H76"/>
  </mergeCells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LapTop</dc:creator>
  <cp:lastModifiedBy>Иван Бухаров</cp:lastModifiedBy>
  <dcterms:created xsi:type="dcterms:W3CDTF">2015-06-05T18:19:34Z</dcterms:created>
  <dcterms:modified xsi:type="dcterms:W3CDTF">2025-10-23T15:15:26Z</dcterms:modified>
</cp:coreProperties>
</file>